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wong/Dropbox/0. PIF/6. presentaciones/36. linea base/"/>
    </mc:Choice>
  </mc:AlternateContent>
  <xr:revisionPtr revIDLastSave="0" documentId="13_ncr:1_{FA653156-8767-0E4D-959E-318CBCC82853}" xr6:coauthVersionLast="47" xr6:coauthVersionMax="47" xr10:uidLastSave="{00000000-0000-0000-0000-000000000000}"/>
  <bookViews>
    <workbookView xWindow="0" yWindow="500" windowWidth="51200" windowHeight="26500" tabRatio="895" xr2:uid="{00000000-000D-0000-FFFF-FFFF00000000}"/>
  </bookViews>
  <sheets>
    <sheet name="AGO2020" sheetId="3" r:id="rId1"/>
    <sheet name="SET2020" sheetId="4" r:id="rId2"/>
    <sheet name="OCT2020" sheetId="5" r:id="rId3"/>
    <sheet name="NOV2020" sheetId="6" r:id="rId4"/>
    <sheet name="DIC2020" sheetId="7" r:id="rId5"/>
    <sheet name="ENE2021" sheetId="8" r:id="rId6"/>
    <sheet name="FEB2021" sheetId="9" r:id="rId7"/>
    <sheet name="MAR2021" sheetId="10" r:id="rId8"/>
    <sheet name="ABR2021" sheetId="11" r:id="rId9"/>
    <sheet name="Hoja5" sheetId="13" state="hidden" r:id="rId10"/>
    <sheet name="Hoja2" sheetId="14" state="hidden" r:id="rId11"/>
    <sheet name="Hoja4" sheetId="15" state="hidden" r:id="rId12"/>
    <sheet name="MAY2021" sheetId="19" r:id="rId13"/>
    <sheet name="JUN2021" sheetId="24" r:id="rId14"/>
    <sheet name="JUL2021" sheetId="23" r:id="rId15"/>
    <sheet name="AGOSTO 2021" sheetId="30" r:id="rId16"/>
    <sheet name="SEPTIEMBRE 2021" sheetId="37" r:id="rId17"/>
    <sheet name="OCTUBRE 2021" sheetId="39" r:id="rId18"/>
    <sheet name="NOVIEMBRE 2021" sheetId="40" r:id="rId19"/>
    <sheet name="DICIEMBRE 2021" sheetId="41" r:id="rId20"/>
  </sheets>
  <definedNames>
    <definedName name="_xlnm._FilterDatabase" localSheetId="0" hidden="1">'AGO2020'!$A$3:$E$97</definedName>
    <definedName name="_xlnm._FilterDatabase" localSheetId="4" hidden="1">'DIC2020'!$A$3:$D$97</definedName>
    <definedName name="_xlnm._FilterDatabase" localSheetId="3" hidden="1">'NOV2020'!$A$3:$D$94</definedName>
    <definedName name="_xlnm._FilterDatabase" localSheetId="2" hidden="1">'OCT2020'!$A$3:$D$97</definedName>
    <definedName name="_xlnm._FilterDatabase" localSheetId="1" hidden="1">'SET2020'!$A$3:$D$94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4" i="5"/>
  <c r="D4" i="4"/>
  <c r="C97" i="41" l="1"/>
  <c r="D94" i="41"/>
  <c r="O24" i="41" s="1"/>
  <c r="D91" i="41"/>
  <c r="D88" i="41"/>
  <c r="K24" i="41" s="1"/>
  <c r="D85" i="41"/>
  <c r="I24" i="41" s="1"/>
  <c r="D82" i="41"/>
  <c r="G24" i="41" s="1"/>
  <c r="D79" i="41"/>
  <c r="S23" i="41" s="1"/>
  <c r="D76" i="41"/>
  <c r="Q23" i="41" s="1"/>
  <c r="D73" i="41"/>
  <c r="O23" i="41" s="1"/>
  <c r="D70" i="41"/>
  <c r="M23" i="41" s="1"/>
  <c r="D67" i="41"/>
  <c r="K23" i="41" s="1"/>
  <c r="D64" i="41"/>
  <c r="I23" i="41" s="1"/>
  <c r="D61" i="41"/>
  <c r="G23" i="41" s="1"/>
  <c r="D58" i="41"/>
  <c r="S22" i="41" s="1"/>
  <c r="D55" i="41"/>
  <c r="D52" i="41"/>
  <c r="O22" i="41" s="1"/>
  <c r="D49" i="41"/>
  <c r="M22" i="41" s="1"/>
  <c r="D46" i="41"/>
  <c r="D43" i="41"/>
  <c r="I22" i="41" s="1"/>
  <c r="D40" i="41"/>
  <c r="G22" i="41" s="1"/>
  <c r="D37" i="41"/>
  <c r="S21" i="41" s="1"/>
  <c r="D34" i="41"/>
  <c r="Q21" i="41" s="1"/>
  <c r="D31" i="41"/>
  <c r="O21" i="41" s="1"/>
  <c r="D28" i="41"/>
  <c r="M21" i="41" s="1"/>
  <c r="D25" i="41"/>
  <c r="K21" i="41" s="1"/>
  <c r="M24" i="41"/>
  <c r="Q22" i="41"/>
  <c r="K22" i="41"/>
  <c r="D22" i="41"/>
  <c r="I21" i="41" s="1"/>
  <c r="D19" i="41"/>
  <c r="G21" i="41" s="1"/>
  <c r="D16" i="41"/>
  <c r="S20" i="41" s="1"/>
  <c r="D13" i="41"/>
  <c r="Q20" i="41" s="1"/>
  <c r="D10" i="41"/>
  <c r="O20" i="41" s="1"/>
  <c r="D7" i="41"/>
  <c r="M20" i="41" s="1"/>
  <c r="D4" i="41"/>
  <c r="C94" i="40"/>
  <c r="D91" i="40"/>
  <c r="J22" i="40" s="1"/>
  <c r="D88" i="40"/>
  <c r="H22" i="40" s="1"/>
  <c r="D85" i="40"/>
  <c r="D82" i="40"/>
  <c r="R21" i="40" s="1"/>
  <c r="D79" i="40"/>
  <c r="P21" i="40" s="1"/>
  <c r="D76" i="40"/>
  <c r="N21" i="40" s="1"/>
  <c r="D73" i="40"/>
  <c r="L21" i="40" s="1"/>
  <c r="D70" i="40"/>
  <c r="J21" i="40" s="1"/>
  <c r="D67" i="40"/>
  <c r="H21" i="40" s="1"/>
  <c r="D64" i="40"/>
  <c r="T20" i="40" s="1"/>
  <c r="D61" i="40"/>
  <c r="R20" i="40" s="1"/>
  <c r="D58" i="40"/>
  <c r="D55" i="40"/>
  <c r="N20" i="40" s="1"/>
  <c r="D52" i="40"/>
  <c r="D49" i="40"/>
  <c r="D46" i="40"/>
  <c r="H20" i="40" s="1"/>
  <c r="D43" i="40"/>
  <c r="T19" i="40" s="1"/>
  <c r="D40" i="40"/>
  <c r="D37" i="40"/>
  <c r="D34" i="40"/>
  <c r="N19" i="40" s="1"/>
  <c r="D31" i="40"/>
  <c r="L19" i="40" s="1"/>
  <c r="D28" i="40"/>
  <c r="J19" i="40" s="1"/>
  <c r="D25" i="40"/>
  <c r="H19" i="40" s="1"/>
  <c r="D22" i="40"/>
  <c r="T18" i="40" s="1"/>
  <c r="T21" i="40"/>
  <c r="P20" i="40"/>
  <c r="L20" i="40"/>
  <c r="J20" i="40"/>
  <c r="R19" i="40"/>
  <c r="P19" i="40"/>
  <c r="D19" i="40"/>
  <c r="R18" i="40"/>
  <c r="D16" i="40"/>
  <c r="P18" i="40" s="1"/>
  <c r="D13" i="40"/>
  <c r="N18" i="40" s="1"/>
  <c r="D10" i="40"/>
  <c r="L18" i="40" s="1"/>
  <c r="D7" i="40"/>
  <c r="J18" i="40" s="1"/>
  <c r="D4" i="40"/>
  <c r="H18" i="40" s="1"/>
  <c r="D97" i="41" l="1"/>
  <c r="K20" i="41"/>
  <c r="D94" i="40"/>
  <c r="D4" i="39"/>
  <c r="D7" i="39"/>
  <c r="J18" i="39" s="1"/>
  <c r="D10" i="39"/>
  <c r="D13" i="39"/>
  <c r="N18" i="39" s="1"/>
  <c r="D16" i="39"/>
  <c r="P18" i="39" s="1"/>
  <c r="H18" i="39"/>
  <c r="D19" i="39"/>
  <c r="R18" i="39" s="1"/>
  <c r="D22" i="39"/>
  <c r="T18" i="39" s="1"/>
  <c r="D25" i="39"/>
  <c r="H19" i="39" s="1"/>
  <c r="D28" i="39"/>
  <c r="J19" i="39" s="1"/>
  <c r="D31" i="39"/>
  <c r="L19" i="39" s="1"/>
  <c r="D34" i="39"/>
  <c r="N19" i="39" s="1"/>
  <c r="D37" i="39"/>
  <c r="P19" i="39" s="1"/>
  <c r="D40" i="39"/>
  <c r="R19" i="39" s="1"/>
  <c r="D43" i="39"/>
  <c r="T19" i="39" s="1"/>
  <c r="D46" i="39"/>
  <c r="H20" i="39" s="1"/>
  <c r="D49" i="39"/>
  <c r="J20" i="39" s="1"/>
  <c r="D52" i="39"/>
  <c r="L20" i="39" s="1"/>
  <c r="D55" i="39"/>
  <c r="N20" i="39" s="1"/>
  <c r="D58" i="39"/>
  <c r="P20" i="39" s="1"/>
  <c r="D61" i="39"/>
  <c r="R20" i="39" s="1"/>
  <c r="D64" i="39"/>
  <c r="T20" i="39" s="1"/>
  <c r="D67" i="39"/>
  <c r="H21" i="39" s="1"/>
  <c r="D70" i="39"/>
  <c r="J21" i="39" s="1"/>
  <c r="D73" i="39"/>
  <c r="L21" i="39" s="1"/>
  <c r="D76" i="39"/>
  <c r="N21" i="39" s="1"/>
  <c r="D79" i="39"/>
  <c r="P21" i="39" s="1"/>
  <c r="D82" i="39"/>
  <c r="R21" i="39" s="1"/>
  <c r="D85" i="39"/>
  <c r="T21" i="39" s="1"/>
  <c r="D88" i="39"/>
  <c r="H22" i="39" s="1"/>
  <c r="D91" i="39"/>
  <c r="J22" i="39" s="1"/>
  <c r="D94" i="39"/>
  <c r="C97" i="39"/>
  <c r="D97" i="39" l="1"/>
  <c r="L18" i="39"/>
  <c r="C94" i="37"/>
  <c r="D91" i="37"/>
  <c r="J22" i="37" s="1"/>
  <c r="D88" i="37"/>
  <c r="H22" i="37" s="1"/>
  <c r="D85" i="37"/>
  <c r="T21" i="37" s="1"/>
  <c r="D82" i="37"/>
  <c r="R21" i="37" s="1"/>
  <c r="D79" i="37"/>
  <c r="P21" i="37" s="1"/>
  <c r="D76" i="37"/>
  <c r="N21" i="37" s="1"/>
  <c r="D73" i="37"/>
  <c r="L21" i="37" s="1"/>
  <c r="D70" i="37"/>
  <c r="J21" i="37" s="1"/>
  <c r="D67" i="37"/>
  <c r="H21" i="37" s="1"/>
  <c r="D64" i="37"/>
  <c r="T20" i="37" s="1"/>
  <c r="D61" i="37"/>
  <c r="R20" i="37" s="1"/>
  <c r="D58" i="37"/>
  <c r="D55" i="37"/>
  <c r="N20" i="37" s="1"/>
  <c r="D52" i="37"/>
  <c r="D49" i="37"/>
  <c r="D46" i="37"/>
  <c r="H20" i="37" s="1"/>
  <c r="D43" i="37"/>
  <c r="T19" i="37" s="1"/>
  <c r="D40" i="37"/>
  <c r="R19" i="37" s="1"/>
  <c r="D37" i="37"/>
  <c r="P19" i="37" s="1"/>
  <c r="D34" i="37"/>
  <c r="D31" i="37"/>
  <c r="L19" i="37" s="1"/>
  <c r="D28" i="37"/>
  <c r="J19" i="37" s="1"/>
  <c r="D25" i="37"/>
  <c r="H19" i="37" s="1"/>
  <c r="D22" i="37"/>
  <c r="T18" i="37" s="1"/>
  <c r="P20" i="37"/>
  <c r="L20" i="37"/>
  <c r="J20" i="37"/>
  <c r="N19" i="37"/>
  <c r="D19" i="37"/>
  <c r="R18" i="37" s="1"/>
  <c r="D16" i="37"/>
  <c r="P18" i="37" s="1"/>
  <c r="D13" i="37"/>
  <c r="N18" i="37" s="1"/>
  <c r="D10" i="37"/>
  <c r="D7" i="37"/>
  <c r="J18" i="37" s="1"/>
  <c r="D4" i="37"/>
  <c r="H18" i="37" s="1"/>
  <c r="D94" i="37" l="1"/>
  <c r="L18" i="37"/>
  <c r="D4" i="30" l="1"/>
  <c r="D7" i="30"/>
  <c r="J18" i="30" s="1"/>
  <c r="D10" i="30"/>
  <c r="L18" i="30" s="1"/>
  <c r="D13" i="30"/>
  <c r="N18" i="30" s="1"/>
  <c r="D16" i="30"/>
  <c r="P18" i="30" s="1"/>
  <c r="D19" i="30"/>
  <c r="R18" i="30" s="1"/>
  <c r="D22" i="30"/>
  <c r="T18" i="30" s="1"/>
  <c r="D25" i="30"/>
  <c r="H19" i="30" s="1"/>
  <c r="D28" i="30"/>
  <c r="J19" i="30" s="1"/>
  <c r="D31" i="30"/>
  <c r="L19" i="30" s="1"/>
  <c r="D34" i="30"/>
  <c r="N19" i="30" s="1"/>
  <c r="D37" i="30"/>
  <c r="P19" i="30" s="1"/>
  <c r="D40" i="30"/>
  <c r="R19" i="30" s="1"/>
  <c r="D43" i="30"/>
  <c r="T19" i="30" s="1"/>
  <c r="D46" i="30"/>
  <c r="H20" i="30" s="1"/>
  <c r="D49" i="30"/>
  <c r="J20" i="30" s="1"/>
  <c r="D52" i="30"/>
  <c r="L20" i="30" s="1"/>
  <c r="D55" i="30"/>
  <c r="N20" i="30" s="1"/>
  <c r="D58" i="30"/>
  <c r="P20" i="30" s="1"/>
  <c r="D61" i="30"/>
  <c r="R20" i="30" s="1"/>
  <c r="D64" i="30"/>
  <c r="T20" i="30" s="1"/>
  <c r="D67" i="30"/>
  <c r="H21" i="30" s="1"/>
  <c r="D70" i="30"/>
  <c r="J21" i="30" s="1"/>
  <c r="D73" i="30"/>
  <c r="L21" i="30" s="1"/>
  <c r="D76" i="30"/>
  <c r="N21" i="30" s="1"/>
  <c r="D79" i="30"/>
  <c r="P21" i="30" s="1"/>
  <c r="D82" i="30"/>
  <c r="R21" i="30" s="1"/>
  <c r="D85" i="30"/>
  <c r="T21" i="30" s="1"/>
  <c r="D88" i="30"/>
  <c r="H22" i="30" s="1"/>
  <c r="D91" i="30"/>
  <c r="J22" i="30" s="1"/>
  <c r="D94" i="30"/>
  <c r="L22" i="30" s="1"/>
  <c r="C97" i="30"/>
  <c r="D97" i="30" l="1"/>
  <c r="H18" i="30"/>
  <c r="C97" i="23" l="1"/>
  <c r="C94" i="24"/>
  <c r="C97" i="19"/>
  <c r="C94" i="11"/>
  <c r="C105" i="3"/>
  <c r="D4" i="24" l="1"/>
  <c r="D7" i="24"/>
  <c r="M14" i="24" s="1"/>
  <c r="D10" i="24"/>
  <c r="O14" i="24" s="1"/>
  <c r="D13" i="24"/>
  <c r="Q14" i="24" s="1"/>
  <c r="I14" i="24"/>
  <c r="K14" i="24"/>
  <c r="S15" i="24"/>
  <c r="D16" i="24"/>
  <c r="S14" i="24" s="1"/>
  <c r="G16" i="24"/>
  <c r="G17" i="24"/>
  <c r="D19" i="24"/>
  <c r="G15" i="24" s="1"/>
  <c r="D22" i="24"/>
  <c r="I15" i="24" s="1"/>
  <c r="D25" i="24"/>
  <c r="K15" i="24" s="1"/>
  <c r="D28" i="24"/>
  <c r="M15" i="24" s="1"/>
  <c r="D31" i="24"/>
  <c r="O15" i="24" s="1"/>
  <c r="D34" i="24"/>
  <c r="Q15" i="24" s="1"/>
  <c r="D37" i="24"/>
  <c r="D40" i="24"/>
  <c r="D43" i="24"/>
  <c r="I16" i="24" s="1"/>
  <c r="D46" i="24"/>
  <c r="K16" i="24" s="1"/>
  <c r="D49" i="24"/>
  <c r="M16" i="24" s="1"/>
  <c r="D52" i="24"/>
  <c r="O16" i="24" s="1"/>
  <c r="D55" i="24"/>
  <c r="Q16" i="24" s="1"/>
  <c r="D58" i="24"/>
  <c r="S16" i="24" s="1"/>
  <c r="D61" i="24"/>
  <c r="D64" i="24"/>
  <c r="I17" i="24" s="1"/>
  <c r="D67" i="24"/>
  <c r="K17" i="24" s="1"/>
  <c r="D70" i="24"/>
  <c r="M17" i="24" s="1"/>
  <c r="D73" i="24"/>
  <c r="O17" i="24" s="1"/>
  <c r="D76" i="24"/>
  <c r="Q17" i="24" s="1"/>
  <c r="D79" i="24"/>
  <c r="S17" i="24" s="1"/>
  <c r="D82" i="24"/>
  <c r="G18" i="24" s="1"/>
  <c r="D85" i="24"/>
  <c r="Q18" i="24" s="1"/>
  <c r="D88" i="24"/>
  <c r="S18" i="24" s="1"/>
  <c r="D91" i="24"/>
  <c r="G14" i="24" s="1"/>
  <c r="I18" i="24" l="1"/>
  <c r="M18" i="24"/>
  <c r="D94" i="24"/>
  <c r="K18" i="24"/>
  <c r="O18" i="24"/>
  <c r="D4" i="23" l="1"/>
  <c r="D7" i="23"/>
  <c r="N16" i="23" s="1"/>
  <c r="D10" i="23"/>
  <c r="D13" i="23"/>
  <c r="D16" i="23"/>
  <c r="J17" i="23" s="1"/>
  <c r="H16" i="23"/>
  <c r="J16" i="23"/>
  <c r="P16" i="23"/>
  <c r="T16" i="23"/>
  <c r="H17" i="23"/>
  <c r="D19" i="23"/>
  <c r="L17" i="23" s="1"/>
  <c r="D22" i="23"/>
  <c r="N17" i="23" s="1"/>
  <c r="D25" i="23"/>
  <c r="P17" i="23" s="1"/>
  <c r="D28" i="23"/>
  <c r="R17" i="23" s="1"/>
  <c r="D31" i="23"/>
  <c r="T17" i="23" s="1"/>
  <c r="D34" i="23"/>
  <c r="H18" i="23" s="1"/>
  <c r="D37" i="23"/>
  <c r="J18" i="23" s="1"/>
  <c r="D40" i="23"/>
  <c r="L18" i="23" s="1"/>
  <c r="D43" i="23"/>
  <c r="N18" i="23" s="1"/>
  <c r="D46" i="23"/>
  <c r="P18" i="23" s="1"/>
  <c r="D49" i="23"/>
  <c r="R18" i="23" s="1"/>
  <c r="D52" i="23"/>
  <c r="T18" i="23" s="1"/>
  <c r="D55" i="23"/>
  <c r="H19" i="23" s="1"/>
  <c r="D58" i="23"/>
  <c r="J19" i="23" s="1"/>
  <c r="D61" i="23"/>
  <c r="L19" i="23" s="1"/>
  <c r="D64" i="23"/>
  <c r="N19" i="23" s="1"/>
  <c r="D67" i="23"/>
  <c r="P19" i="23" s="1"/>
  <c r="D70" i="23"/>
  <c r="R19" i="23" s="1"/>
  <c r="D73" i="23"/>
  <c r="T19" i="23" s="1"/>
  <c r="D76" i="23"/>
  <c r="H20" i="23" s="1"/>
  <c r="D79" i="23"/>
  <c r="J20" i="23" s="1"/>
  <c r="D82" i="23"/>
  <c r="L20" i="23" s="1"/>
  <c r="D85" i="23"/>
  <c r="N20" i="23" s="1"/>
  <c r="D88" i="23"/>
  <c r="P20" i="23" s="1"/>
  <c r="D91" i="23"/>
  <c r="R20" i="23" s="1"/>
  <c r="D94" i="23"/>
  <c r="T20" i="23" s="1"/>
  <c r="L16" i="23" l="1"/>
  <c r="D97" i="23"/>
  <c r="R16" i="23"/>
  <c r="D4" i="19" l="1"/>
  <c r="D7" i="19"/>
  <c r="G15" i="19" s="1"/>
  <c r="D10" i="19"/>
  <c r="I15" i="19" s="1"/>
  <c r="D13" i="19"/>
  <c r="K15" i="19" s="1"/>
  <c r="S14" i="19"/>
  <c r="D16" i="19"/>
  <c r="M15" i="19" s="1"/>
  <c r="Q17" i="19"/>
  <c r="D19" i="19"/>
  <c r="O15" i="19" s="1"/>
  <c r="D22" i="19"/>
  <c r="Q15" i="19" s="1"/>
  <c r="D25" i="19"/>
  <c r="S15" i="19" s="1"/>
  <c r="D28" i="19"/>
  <c r="G16" i="19" s="1"/>
  <c r="D31" i="19"/>
  <c r="I16" i="19" s="1"/>
  <c r="D34" i="19"/>
  <c r="K16" i="19" s="1"/>
  <c r="D37" i="19"/>
  <c r="M16" i="19" s="1"/>
  <c r="D40" i="19"/>
  <c r="O16" i="19" s="1"/>
  <c r="D43" i="19"/>
  <c r="Q16" i="19" s="1"/>
  <c r="D46" i="19"/>
  <c r="S16" i="19" s="1"/>
  <c r="D49" i="19"/>
  <c r="G17" i="19" s="1"/>
  <c r="D52" i="19"/>
  <c r="I17" i="19" s="1"/>
  <c r="D55" i="19"/>
  <c r="K17" i="19" s="1"/>
  <c r="D58" i="19"/>
  <c r="M17" i="19" s="1"/>
  <c r="D61" i="19"/>
  <c r="O17" i="19" s="1"/>
  <c r="D64" i="19"/>
  <c r="D67" i="19"/>
  <c r="S17" i="19" s="1"/>
  <c r="D70" i="19"/>
  <c r="G18" i="19" s="1"/>
  <c r="D73" i="19"/>
  <c r="I18" i="19" s="1"/>
  <c r="D76" i="19"/>
  <c r="K18" i="19" s="1"/>
  <c r="D79" i="19"/>
  <c r="M18" i="19" s="1"/>
  <c r="D82" i="19"/>
  <c r="O18" i="19" s="1"/>
  <c r="D85" i="19"/>
  <c r="Q18" i="19" s="1"/>
  <c r="D88" i="19"/>
  <c r="S18" i="19" s="1"/>
  <c r="D91" i="19"/>
  <c r="G14" i="19" s="1"/>
  <c r="D94" i="19"/>
  <c r="I14" i="19" s="1"/>
  <c r="D97" i="19" l="1"/>
  <c r="D91" i="11"/>
  <c r="Q18" i="11" s="1"/>
  <c r="D88" i="11"/>
  <c r="D85" i="11"/>
  <c r="D82" i="11"/>
  <c r="D79" i="11"/>
  <c r="I18" i="11" s="1"/>
  <c r="D76" i="11"/>
  <c r="D73" i="11"/>
  <c r="S17" i="11" s="1"/>
  <c r="D70" i="11"/>
  <c r="Q17" i="11" s="1"/>
  <c r="D67" i="11"/>
  <c r="O17" i="11" s="1"/>
  <c r="D64" i="11"/>
  <c r="D61" i="11"/>
  <c r="D58" i="11"/>
  <c r="D55" i="11"/>
  <c r="G17" i="11" s="1"/>
  <c r="D52" i="11"/>
  <c r="S16" i="11" s="1"/>
  <c r="D49" i="11"/>
  <c r="Q16" i="11" s="1"/>
  <c r="D46" i="11"/>
  <c r="O16" i="11" s="1"/>
  <c r="D43" i="11"/>
  <c r="M16" i="11" s="1"/>
  <c r="D40" i="11"/>
  <c r="K16" i="11" s="1"/>
  <c r="D37" i="11"/>
  <c r="I16" i="11" s="1"/>
  <c r="D34" i="11"/>
  <c r="G16" i="11" s="1"/>
  <c r="D31" i="11"/>
  <c r="S15" i="11" s="1"/>
  <c r="D28" i="11"/>
  <c r="D25" i="11"/>
  <c r="O15" i="11" s="1"/>
  <c r="D22" i="11"/>
  <c r="D19" i="11"/>
  <c r="O18" i="11"/>
  <c r="M18" i="11"/>
  <c r="K18" i="11"/>
  <c r="G18" i="11"/>
  <c r="M17" i="11"/>
  <c r="K17" i="11"/>
  <c r="I17" i="11"/>
  <c r="D16" i="11"/>
  <c r="I15" i="11" s="1"/>
  <c r="Q15" i="11"/>
  <c r="M15" i="11"/>
  <c r="K15" i="11"/>
  <c r="D13" i="11"/>
  <c r="G15" i="11" s="1"/>
  <c r="D10" i="11"/>
  <c r="S14" i="11" s="1"/>
  <c r="D7" i="11"/>
  <c r="Q14" i="11" s="1"/>
  <c r="D4" i="11"/>
  <c r="C101" i="10"/>
  <c r="C97" i="10"/>
  <c r="C99" i="10" s="1"/>
  <c r="C100" i="10" s="1"/>
  <c r="D94" i="10"/>
  <c r="D91" i="10"/>
  <c r="K18" i="10" s="1"/>
  <c r="D88" i="10"/>
  <c r="D85" i="10"/>
  <c r="D82" i="10"/>
  <c r="D79" i="10"/>
  <c r="Q17" i="10" s="1"/>
  <c r="D76" i="10"/>
  <c r="D73" i="10"/>
  <c r="D70" i="10"/>
  <c r="D67" i="10"/>
  <c r="I17" i="10" s="1"/>
  <c r="D64" i="10"/>
  <c r="D61" i="10"/>
  <c r="S16" i="10" s="1"/>
  <c r="D58" i="10"/>
  <c r="D55" i="10"/>
  <c r="O16" i="10" s="1"/>
  <c r="D52" i="10"/>
  <c r="D49" i="10"/>
  <c r="K16" i="10" s="1"/>
  <c r="D46" i="10"/>
  <c r="I16" i="10" s="1"/>
  <c r="D43" i="10"/>
  <c r="G16" i="10" s="1"/>
  <c r="D40" i="10"/>
  <c r="S15" i="10" s="1"/>
  <c r="D37" i="10"/>
  <c r="Q15" i="10" s="1"/>
  <c r="D34" i="10"/>
  <c r="O15" i="10" s="1"/>
  <c r="D31" i="10"/>
  <c r="M15" i="10" s="1"/>
  <c r="D28" i="10"/>
  <c r="D25" i="10"/>
  <c r="D22" i="10"/>
  <c r="D19" i="10"/>
  <c r="S14" i="10" s="1"/>
  <c r="M18" i="10"/>
  <c r="I18" i="10"/>
  <c r="G18" i="10"/>
  <c r="S17" i="10"/>
  <c r="O17" i="10"/>
  <c r="M17" i="10"/>
  <c r="K17" i="10"/>
  <c r="G17" i="10"/>
  <c r="Q16" i="10"/>
  <c r="M16" i="10"/>
  <c r="D16" i="10"/>
  <c r="Q14" i="10" s="1"/>
  <c r="K15" i="10"/>
  <c r="I15" i="10"/>
  <c r="G15" i="10"/>
  <c r="D13" i="10"/>
  <c r="O14" i="10" s="1"/>
  <c r="D10" i="10"/>
  <c r="M14" i="10" s="1"/>
  <c r="D7" i="10"/>
  <c r="K14" i="10" s="1"/>
  <c r="D4" i="10"/>
  <c r="C88" i="9"/>
  <c r="D85" i="9"/>
  <c r="D82" i="9"/>
  <c r="D79" i="9"/>
  <c r="D76" i="9"/>
  <c r="D73" i="9"/>
  <c r="M17" i="9" s="1"/>
  <c r="D70" i="9"/>
  <c r="K17" i="9" s="1"/>
  <c r="D67" i="9"/>
  <c r="I17" i="9" s="1"/>
  <c r="D64" i="9"/>
  <c r="G17" i="9" s="1"/>
  <c r="D61" i="9"/>
  <c r="S16" i="9" s="1"/>
  <c r="D58" i="9"/>
  <c r="Q16" i="9" s="1"/>
  <c r="D55" i="9"/>
  <c r="O16" i="9" s="1"/>
  <c r="D52" i="9"/>
  <c r="M16" i="9" s="1"/>
  <c r="D49" i="9"/>
  <c r="K16" i="9" s="1"/>
  <c r="D46" i="9"/>
  <c r="D43" i="9"/>
  <c r="G16" i="9" s="1"/>
  <c r="D40" i="9"/>
  <c r="D37" i="9"/>
  <c r="Q15" i="9" s="1"/>
  <c r="D34" i="9"/>
  <c r="D31" i="9"/>
  <c r="M15" i="9" s="1"/>
  <c r="D28" i="9"/>
  <c r="K15" i="9" s="1"/>
  <c r="D25" i="9"/>
  <c r="I15" i="9" s="1"/>
  <c r="D22" i="9"/>
  <c r="G15" i="9" s="1"/>
  <c r="D19" i="9"/>
  <c r="S14" i="9" s="1"/>
  <c r="G18" i="9"/>
  <c r="S17" i="9"/>
  <c r="Q17" i="9"/>
  <c r="O17" i="9"/>
  <c r="I16" i="9"/>
  <c r="D16" i="9"/>
  <c r="Q14" i="9" s="1"/>
  <c r="S15" i="9"/>
  <c r="O15" i="9"/>
  <c r="D13" i="9"/>
  <c r="O14" i="9" s="1"/>
  <c r="D10" i="9"/>
  <c r="M14" i="9" s="1"/>
  <c r="D7" i="9"/>
  <c r="K14" i="9" s="1"/>
  <c r="C97" i="8"/>
  <c r="D94" i="8"/>
  <c r="G14" i="8" s="1"/>
  <c r="D91" i="8"/>
  <c r="D88" i="8"/>
  <c r="D85" i="8"/>
  <c r="O18" i="8" s="1"/>
  <c r="D82" i="8"/>
  <c r="M18" i="8" s="1"/>
  <c r="D79" i="8"/>
  <c r="K18" i="8" s="1"/>
  <c r="D76" i="8"/>
  <c r="I18" i="8" s="1"/>
  <c r="D73" i="8"/>
  <c r="G18" i="8" s="1"/>
  <c r="D70" i="8"/>
  <c r="S17" i="8" s="1"/>
  <c r="D67" i="8"/>
  <c r="Q17" i="8" s="1"/>
  <c r="D64" i="8"/>
  <c r="O17" i="8" s="1"/>
  <c r="D61" i="8"/>
  <c r="D58" i="8"/>
  <c r="K17" i="8" s="1"/>
  <c r="D55" i="8"/>
  <c r="D52" i="8"/>
  <c r="G17" i="8" s="1"/>
  <c r="D49" i="8"/>
  <c r="S16" i="8" s="1"/>
  <c r="D46" i="8"/>
  <c r="Q16" i="8" s="1"/>
  <c r="D43" i="8"/>
  <c r="D40" i="8"/>
  <c r="M16" i="8" s="1"/>
  <c r="D37" i="8"/>
  <c r="K16" i="8" s="1"/>
  <c r="D34" i="8"/>
  <c r="I16" i="8" s="1"/>
  <c r="D31" i="8"/>
  <c r="G16" i="8" s="1"/>
  <c r="D28" i="8"/>
  <c r="S15" i="8" s="1"/>
  <c r="D25" i="8"/>
  <c r="Q15" i="8" s="1"/>
  <c r="D22" i="8"/>
  <c r="O15" i="8" s="1"/>
  <c r="D19" i="8"/>
  <c r="S18" i="8"/>
  <c r="Q18" i="8"/>
  <c r="M17" i="8"/>
  <c r="I17" i="8"/>
  <c r="O16" i="8"/>
  <c r="D16" i="8"/>
  <c r="K15" i="8" s="1"/>
  <c r="M15" i="8"/>
  <c r="D13" i="8"/>
  <c r="I15" i="8" s="1"/>
  <c r="D10" i="8"/>
  <c r="G15" i="8" s="1"/>
  <c r="D7" i="8"/>
  <c r="S14" i="8" s="1"/>
  <c r="D4" i="8"/>
  <c r="C105" i="7"/>
  <c r="C97" i="7"/>
  <c r="D94" i="7"/>
  <c r="D91" i="7"/>
  <c r="D88" i="7"/>
  <c r="K18" i="7" s="1"/>
  <c r="D85" i="7"/>
  <c r="I18" i="7" s="1"/>
  <c r="D82" i="7"/>
  <c r="D79" i="7"/>
  <c r="S17" i="7" s="1"/>
  <c r="D76" i="7"/>
  <c r="Q17" i="7" s="1"/>
  <c r="D73" i="7"/>
  <c r="O17" i="7" s="1"/>
  <c r="D70" i="7"/>
  <c r="M17" i="7" s="1"/>
  <c r="D67" i="7"/>
  <c r="D64" i="7"/>
  <c r="I17" i="7" s="1"/>
  <c r="D61" i="7"/>
  <c r="G17" i="7" s="1"/>
  <c r="D58" i="7"/>
  <c r="S16" i="7" s="1"/>
  <c r="D55" i="7"/>
  <c r="D52" i="7"/>
  <c r="O16" i="7" s="1"/>
  <c r="D49" i="7"/>
  <c r="M16" i="7" s="1"/>
  <c r="D46" i="7"/>
  <c r="D43" i="7"/>
  <c r="I16" i="7" s="1"/>
  <c r="D40" i="7"/>
  <c r="G16" i="7" s="1"/>
  <c r="D37" i="7"/>
  <c r="S15" i="7" s="1"/>
  <c r="D34" i="7"/>
  <c r="Q15" i="7" s="1"/>
  <c r="D31" i="7"/>
  <c r="D28" i="7"/>
  <c r="M15" i="7" s="1"/>
  <c r="D25" i="7"/>
  <c r="K15" i="7" s="1"/>
  <c r="D22" i="7"/>
  <c r="D19" i="7"/>
  <c r="O18" i="7"/>
  <c r="M18" i="7"/>
  <c r="G18" i="7"/>
  <c r="K17" i="7"/>
  <c r="Q16" i="7"/>
  <c r="K16" i="7"/>
  <c r="D16" i="7"/>
  <c r="S14" i="7" s="1"/>
  <c r="O15" i="7"/>
  <c r="I15" i="7"/>
  <c r="G15" i="7"/>
  <c r="D13" i="7"/>
  <c r="Q14" i="7" s="1"/>
  <c r="D10" i="7"/>
  <c r="O14" i="7" s="1"/>
  <c r="D7" i="7"/>
  <c r="M14" i="7" s="1"/>
  <c r="D4" i="7"/>
  <c r="K14" i="7" s="1"/>
  <c r="C102" i="6"/>
  <c r="C94" i="6"/>
  <c r="D91" i="6"/>
  <c r="I20" i="6" s="1"/>
  <c r="D88" i="6"/>
  <c r="D85" i="6"/>
  <c r="S19" i="6" s="1"/>
  <c r="D82" i="6"/>
  <c r="Q19" i="6" s="1"/>
  <c r="D79" i="6"/>
  <c r="O19" i="6" s="1"/>
  <c r="D76" i="6"/>
  <c r="D73" i="6"/>
  <c r="D70" i="6"/>
  <c r="I19" i="6" s="1"/>
  <c r="D67" i="6"/>
  <c r="G19" i="6" s="1"/>
  <c r="D64" i="6"/>
  <c r="S18" i="6" s="1"/>
  <c r="D61" i="6"/>
  <c r="D58" i="6"/>
  <c r="O18" i="6" s="1"/>
  <c r="D55" i="6"/>
  <c r="M18" i="6" s="1"/>
  <c r="D52" i="6"/>
  <c r="K18" i="6" s="1"/>
  <c r="D49" i="6"/>
  <c r="I18" i="6" s="1"/>
  <c r="D46" i="6"/>
  <c r="G18" i="6" s="1"/>
  <c r="D43" i="6"/>
  <c r="S17" i="6" s="1"/>
  <c r="D40" i="6"/>
  <c r="D37" i="6"/>
  <c r="O17" i="6" s="1"/>
  <c r="D34" i="6"/>
  <c r="M17" i="6" s="1"/>
  <c r="D31" i="6"/>
  <c r="K17" i="6" s="1"/>
  <c r="D28" i="6"/>
  <c r="I17" i="6" s="1"/>
  <c r="D25" i="6"/>
  <c r="D22" i="6"/>
  <c r="G20" i="6"/>
  <c r="M19" i="6"/>
  <c r="K19" i="6"/>
  <c r="D19" i="6"/>
  <c r="Q18" i="6"/>
  <c r="Q17" i="6"/>
  <c r="G17" i="6"/>
  <c r="S16" i="6"/>
  <c r="Q16" i="6"/>
  <c r="D16" i="6"/>
  <c r="O16" i="6" s="1"/>
  <c r="D13" i="6"/>
  <c r="M16" i="6" s="1"/>
  <c r="D10" i="6"/>
  <c r="K16" i="6" s="1"/>
  <c r="D7" i="6"/>
  <c r="I16" i="6" s="1"/>
  <c r="D4" i="6"/>
  <c r="G16" i="6" s="1"/>
  <c r="C105" i="5"/>
  <c r="C97" i="5"/>
  <c r="D94" i="5"/>
  <c r="D91" i="5"/>
  <c r="Q20" i="5" s="1"/>
  <c r="D88" i="5"/>
  <c r="D85" i="5"/>
  <c r="M20" i="5" s="1"/>
  <c r="D82" i="5"/>
  <c r="D79" i="5"/>
  <c r="I20" i="5" s="1"/>
  <c r="D76" i="5"/>
  <c r="D73" i="5"/>
  <c r="D70" i="5"/>
  <c r="D67" i="5"/>
  <c r="O19" i="5" s="1"/>
  <c r="D64" i="5"/>
  <c r="D61" i="5"/>
  <c r="K19" i="5" s="1"/>
  <c r="D58" i="5"/>
  <c r="I19" i="5" s="1"/>
  <c r="D55" i="5"/>
  <c r="G19" i="5" s="1"/>
  <c r="D52" i="5"/>
  <c r="D49" i="5"/>
  <c r="Q18" i="5" s="1"/>
  <c r="D46" i="5"/>
  <c r="D43" i="5"/>
  <c r="M18" i="5" s="1"/>
  <c r="D40" i="5"/>
  <c r="D37" i="5"/>
  <c r="I18" i="5" s="1"/>
  <c r="D34" i="5"/>
  <c r="G18" i="5" s="1"/>
  <c r="D31" i="5"/>
  <c r="S17" i="5" s="1"/>
  <c r="D28" i="5"/>
  <c r="D25" i="5"/>
  <c r="O17" i="5" s="1"/>
  <c r="D22" i="5"/>
  <c r="M17" i="5" s="1"/>
  <c r="S20" i="5"/>
  <c r="O20" i="5"/>
  <c r="K20" i="5"/>
  <c r="G20" i="5"/>
  <c r="S19" i="5"/>
  <c r="Q19" i="5"/>
  <c r="M19" i="5"/>
  <c r="D19" i="5"/>
  <c r="S18" i="5"/>
  <c r="O18" i="5"/>
  <c r="K18" i="5"/>
  <c r="Q17" i="5"/>
  <c r="K17" i="5"/>
  <c r="D16" i="5"/>
  <c r="I17" i="5" s="1"/>
  <c r="D13" i="5"/>
  <c r="G17" i="5" s="1"/>
  <c r="D10" i="5"/>
  <c r="S16" i="5" s="1"/>
  <c r="D7" i="5"/>
  <c r="Q16" i="5" s="1"/>
  <c r="O16" i="5"/>
  <c r="C102" i="4"/>
  <c r="C94" i="4"/>
  <c r="D91" i="4"/>
  <c r="D88" i="4"/>
  <c r="K20" i="4" s="1"/>
  <c r="D85" i="4"/>
  <c r="D82" i="4"/>
  <c r="G20" i="4" s="1"/>
  <c r="D79" i="4"/>
  <c r="D76" i="4"/>
  <c r="Q19" i="4" s="1"/>
  <c r="D73" i="4"/>
  <c r="D70" i="4"/>
  <c r="M19" i="4" s="1"/>
  <c r="D67" i="4"/>
  <c r="K19" i="4" s="1"/>
  <c r="D64" i="4"/>
  <c r="I19" i="4" s="1"/>
  <c r="D61" i="4"/>
  <c r="G19" i="4" s="1"/>
  <c r="D58" i="4"/>
  <c r="S18" i="4" s="1"/>
  <c r="D55" i="4"/>
  <c r="Q18" i="4" s="1"/>
  <c r="D52" i="4"/>
  <c r="O18" i="4" s="1"/>
  <c r="D49" i="4"/>
  <c r="M18" i="4" s="1"/>
  <c r="D46" i="4"/>
  <c r="K18" i="4" s="1"/>
  <c r="D43" i="4"/>
  <c r="D40" i="4"/>
  <c r="D37" i="4"/>
  <c r="D34" i="4"/>
  <c r="Q17" i="4" s="1"/>
  <c r="D31" i="4"/>
  <c r="D28" i="4"/>
  <c r="D25" i="4"/>
  <c r="D22" i="4"/>
  <c r="I17" i="4" s="1"/>
  <c r="M20" i="4"/>
  <c r="I20" i="4"/>
  <c r="S19" i="4"/>
  <c r="O19" i="4"/>
  <c r="D19" i="4"/>
  <c r="G17" i="4" s="1"/>
  <c r="I18" i="4"/>
  <c r="G18" i="4"/>
  <c r="S17" i="4"/>
  <c r="O17" i="4"/>
  <c r="M17" i="4"/>
  <c r="K17" i="4"/>
  <c r="S16" i="4"/>
  <c r="D16" i="4"/>
  <c r="D13" i="4"/>
  <c r="Q16" i="4" s="1"/>
  <c r="D10" i="4"/>
  <c r="O16" i="4" s="1"/>
  <c r="D7" i="4"/>
  <c r="M16" i="4" s="1"/>
  <c r="C97" i="3"/>
  <c r="D96" i="3"/>
  <c r="D95" i="3"/>
  <c r="E94" i="3"/>
  <c r="J21" i="3" s="1"/>
  <c r="D94" i="3"/>
  <c r="D93" i="3"/>
  <c r="D92" i="3"/>
  <c r="E91" i="3"/>
  <c r="H21" i="3" s="1"/>
  <c r="D91" i="3"/>
  <c r="D90" i="3"/>
  <c r="D89" i="3"/>
  <c r="E88" i="3"/>
  <c r="T20" i="3" s="1"/>
  <c r="D88" i="3"/>
  <c r="D87" i="3"/>
  <c r="D86" i="3"/>
  <c r="E85" i="3"/>
  <c r="R20" i="3" s="1"/>
  <c r="D85" i="3"/>
  <c r="D84" i="3"/>
  <c r="D83" i="3"/>
  <c r="E82" i="3"/>
  <c r="P20" i="3" s="1"/>
  <c r="D82" i="3"/>
  <c r="D81" i="3"/>
  <c r="D80" i="3"/>
  <c r="E79" i="3"/>
  <c r="D79" i="3"/>
  <c r="D78" i="3"/>
  <c r="D77" i="3"/>
  <c r="E76" i="3"/>
  <c r="L20" i="3" s="1"/>
  <c r="D76" i="3"/>
  <c r="D75" i="3"/>
  <c r="D74" i="3"/>
  <c r="E73" i="3"/>
  <c r="J20" i="3" s="1"/>
  <c r="D73" i="3"/>
  <c r="D72" i="3"/>
  <c r="D71" i="3"/>
  <c r="E70" i="3"/>
  <c r="H20" i="3" s="1"/>
  <c r="D70" i="3"/>
  <c r="D69" i="3"/>
  <c r="D68" i="3"/>
  <c r="E67" i="3"/>
  <c r="T19" i="3" s="1"/>
  <c r="D67" i="3"/>
  <c r="D66" i="3"/>
  <c r="D65" i="3"/>
  <c r="E64" i="3"/>
  <c r="R19" i="3" s="1"/>
  <c r="D64" i="3"/>
  <c r="D63" i="3"/>
  <c r="D62" i="3"/>
  <c r="E61" i="3"/>
  <c r="P19" i="3" s="1"/>
  <c r="D61" i="3"/>
  <c r="D60" i="3"/>
  <c r="D59" i="3"/>
  <c r="E58" i="3"/>
  <c r="D58" i="3"/>
  <c r="D57" i="3"/>
  <c r="D56" i="3"/>
  <c r="E55" i="3"/>
  <c r="L19" i="3" s="1"/>
  <c r="D55" i="3"/>
  <c r="D54" i="3"/>
  <c r="D53" i="3"/>
  <c r="E52" i="3"/>
  <c r="J19" i="3" s="1"/>
  <c r="D52" i="3"/>
  <c r="D51" i="3"/>
  <c r="D50" i="3"/>
  <c r="E49" i="3"/>
  <c r="H19" i="3" s="1"/>
  <c r="D49" i="3"/>
  <c r="D48" i="3"/>
  <c r="D47" i="3"/>
  <c r="E46" i="3"/>
  <c r="T18" i="3" s="1"/>
  <c r="D46" i="3"/>
  <c r="D45" i="3"/>
  <c r="D44" i="3"/>
  <c r="E43" i="3"/>
  <c r="R18" i="3" s="1"/>
  <c r="D43" i="3"/>
  <c r="D42" i="3"/>
  <c r="D41" i="3"/>
  <c r="E40" i="3"/>
  <c r="P18" i="3" s="1"/>
  <c r="D40" i="3"/>
  <c r="D39" i="3"/>
  <c r="D38" i="3"/>
  <c r="E37" i="3"/>
  <c r="N18" i="3" s="1"/>
  <c r="D37" i="3"/>
  <c r="D36" i="3"/>
  <c r="D35" i="3"/>
  <c r="E34" i="3"/>
  <c r="L18" i="3" s="1"/>
  <c r="D34" i="3"/>
  <c r="D33" i="3"/>
  <c r="D32" i="3"/>
  <c r="E31" i="3"/>
  <c r="J18" i="3" s="1"/>
  <c r="D31" i="3"/>
  <c r="D30" i="3"/>
  <c r="D29" i="3"/>
  <c r="E28" i="3"/>
  <c r="H18" i="3" s="1"/>
  <c r="D28" i="3"/>
  <c r="D27" i="3"/>
  <c r="D26" i="3"/>
  <c r="E25" i="3"/>
  <c r="T17" i="3" s="1"/>
  <c r="D25" i="3"/>
  <c r="D24" i="3"/>
  <c r="D23" i="3"/>
  <c r="E22" i="3"/>
  <c r="D22" i="3"/>
  <c r="D21" i="3"/>
  <c r="N20" i="3"/>
  <c r="D20" i="3"/>
  <c r="N19" i="3"/>
  <c r="E19" i="3"/>
  <c r="P17" i="3" s="1"/>
  <c r="D19" i="3"/>
  <c r="D18" i="3"/>
  <c r="R17" i="3"/>
  <c r="D17" i="3"/>
  <c r="E16" i="3"/>
  <c r="N17" i="3" s="1"/>
  <c r="D16" i="3"/>
  <c r="D15" i="3"/>
  <c r="D14" i="3"/>
  <c r="E13" i="3"/>
  <c r="L17" i="3" s="1"/>
  <c r="D13" i="3"/>
  <c r="D12" i="3"/>
  <c r="D11" i="3"/>
  <c r="E10" i="3"/>
  <c r="J17" i="3" s="1"/>
  <c r="D10" i="3"/>
  <c r="D9" i="3"/>
  <c r="D8" i="3"/>
  <c r="E7" i="3"/>
  <c r="H17" i="3" s="1"/>
  <c r="D7" i="3"/>
  <c r="D6" i="3"/>
  <c r="D5" i="3"/>
  <c r="E4" i="3"/>
  <c r="T16" i="3" s="1"/>
  <c r="D4" i="3"/>
  <c r="D97" i="10" l="1"/>
  <c r="D88" i="9"/>
  <c r="D97" i="3"/>
  <c r="D97" i="8"/>
  <c r="O14" i="11"/>
  <c r="D94" i="11"/>
  <c r="E97" i="3"/>
  <c r="D94" i="4"/>
  <c r="D94" i="6"/>
  <c r="K16" i="4"/>
  <c r="D97" i="7"/>
  <c r="Q14" i="8"/>
  <c r="I14" i="10"/>
  <c r="D97" i="5"/>
  <c r="I14" i="9"/>
</calcChain>
</file>

<file path=xl/sharedStrings.xml><?xml version="1.0" encoding="utf-8"?>
<sst xmlns="http://schemas.openxmlformats.org/spreadsheetml/2006/main" count="1796" uniqueCount="41">
  <si>
    <t>COMPORTAMIENTO DIARIO DEL INGRESO Y SALIDA DE LAS UT EN PEÑAS BLANCAS</t>
  </si>
  <si>
    <t>Fecha</t>
  </si>
  <si>
    <t>Rango Horario</t>
  </si>
  <si>
    <t>UT CR hacia NIC</t>
  </si>
  <si>
    <t>TOTAL</t>
  </si>
  <si>
    <t>Total salidos CR</t>
  </si>
  <si>
    <t>06:00 a 12:00</t>
  </si>
  <si>
    <t>12:00 a 18:00</t>
  </si>
  <si>
    <t>18:00 a 00:00</t>
  </si>
  <si>
    <t>Total</t>
  </si>
  <si>
    <t>DOMINGO</t>
  </si>
  <si>
    <t>LUNES</t>
  </si>
  <si>
    <t>MARTES</t>
  </si>
  <si>
    <t>MIERCOLES</t>
  </si>
  <si>
    <t>JUEVES</t>
  </si>
  <si>
    <t>VIERNES</t>
  </si>
  <si>
    <t>SABADO</t>
  </si>
  <si>
    <t>UNIDADES DE TRANSPORTE  SALIDAS DE COSTA RICA HACIA NICARAGUA</t>
  </si>
  <si>
    <t xml:space="preserve">Total </t>
  </si>
  <si>
    <t>Por dia</t>
  </si>
  <si>
    <t>Por hora</t>
  </si>
  <si>
    <t>Por minuto</t>
  </si>
  <si>
    <t>06:00 a 14:00</t>
  </si>
  <si>
    <t>(NORTE S) UT CR hacia NIC</t>
  </si>
  <si>
    <t>COMPORTAMIENTO DIARIO DEL INGRESO Y SALIDA DE LAS UT EN PEÑAS BLANCAS JUNIO 2021</t>
  </si>
  <si>
    <t>byron</t>
  </si>
  <si>
    <t>vero Bonilla</t>
  </si>
  <si>
    <t>gretel</t>
  </si>
  <si>
    <t>arturo</t>
  </si>
  <si>
    <t>piña</t>
  </si>
  <si>
    <t>aida</t>
  </si>
  <si>
    <t>COMPORTAMIENTO DIARIO DEL INGRESO Y SALIDA DE LAS UT EN PEÑAS BLANCAS AGOSTO 2021</t>
  </si>
  <si>
    <t>COMPORTAMIENTO DIARIO DEL INGRESO Y SALIDA DE LAS UT EN PEÑAS BLANCAS JULIO 2021</t>
  </si>
  <si>
    <t>COMPORTAMIENTO DIARIO DEL INGRESO Y SALIDA DE LAS UT EN PEÑAS BLANCAS SEPTIEMBRE 2021</t>
  </si>
  <si>
    <t>COMPORTAMIENTO DIARIO DEL INGRESO Y SALIDA DE LAS UT EN PEÑAS BLANCAS OCTUBRE  2021</t>
  </si>
  <si>
    <t>COMPORTAMIENTO DIARIO DEL INGRESO Y SALIDA DE LAS UT EN PEÑAS BLANCAS NOVIEMBRE  2021</t>
  </si>
  <si>
    <t>COMPORTAMIENTO DIARIO DEL INGRESO Y SALIDA DE LAS UT EN PEÑAS BLANCAS DICIEMBRE 2021</t>
  </si>
  <si>
    <t>12:00 a 22:00</t>
  </si>
  <si>
    <t>06:00 a 16:00</t>
  </si>
  <si>
    <t>16:00 a 00:00</t>
  </si>
  <si>
    <t>18:00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</si>
</sst>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A]dddd\,\ dd&quot; de &quot;mmmm&quot; de &quot;yyyy"/>
    <numFmt numFmtId="165" formatCode="[$-F800]dddd\,\ mmmm\ dd\,\ yyyy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 tint="-0.14999847407452621"/>
        <bgColor rgb="FFDBE5F1"/>
      </patternFill>
    </fill>
    <fill>
      <patternFill patternType="solid">
        <fgColor theme="4" tint="0.39997558519241921"/>
        <bgColor rgb="FFDBE5F1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1"/>
        <bgColor rgb="FFDBE5F1"/>
      </patternFill>
    </fill>
    <fill>
      <patternFill patternType="solid">
        <fgColor theme="1"/>
        <bgColor rgb="FFD8D8D8"/>
      </patternFill>
    </fill>
    <fill>
      <patternFill patternType="solid">
        <fgColor rgb="FF0070C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medium">
        <color rgb="FF000000"/>
      </left>
      <right style="thin">
        <color rgb="FF505050"/>
      </right>
      <top style="thin">
        <color rgb="FF505050"/>
      </top>
      <bottom style="medium">
        <color rgb="FF000000"/>
      </bottom>
      <diagonal/>
    </border>
    <border>
      <left style="thin">
        <color rgb="FF505050"/>
      </left>
      <right/>
      <top style="thin">
        <color rgb="FF50505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50505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505050"/>
      </bottom>
      <diagonal/>
    </border>
    <border>
      <left style="medium">
        <color rgb="FF000000"/>
      </left>
      <right style="thin">
        <color rgb="FF000000"/>
      </right>
      <top style="thin">
        <color rgb="FF505050"/>
      </top>
      <bottom style="medium">
        <color indexed="64"/>
      </bottom>
      <diagonal/>
    </border>
  </borders>
  <cellStyleXfs count="5">
    <xf numFmtId="0" fontId="0" fillId="0" borderId="0"/>
    <xf numFmtId="0" fontId="8" fillId="0" borderId="29"/>
    <xf numFmtId="0" fontId="1" fillId="0" borderId="29"/>
    <xf numFmtId="0" fontId="12" fillId="0" borderId="29"/>
    <xf numFmtId="0" fontId="8" fillId="0" borderId="29"/>
  </cellStyleXfs>
  <cellXfs count="457">
    <xf numFmtId="0" fontId="0" fillId="0" borderId="0" xfId="0" applyFont="1" applyAlignment="1"/>
    <xf numFmtId="3" fontId="0" fillId="0" borderId="0" xfId="0" applyNumberFormat="1" applyFont="1" applyAlignment="1">
      <alignment horizontal="right"/>
    </xf>
    <xf numFmtId="0" fontId="0" fillId="0" borderId="0" xfId="0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horizontal="left"/>
    </xf>
    <xf numFmtId="3" fontId="0" fillId="0" borderId="4" xfId="0" applyNumberFormat="1" applyFont="1" applyBorder="1" applyAlignment="1">
      <alignment horizontal="right"/>
    </xf>
    <xf numFmtId="3" fontId="0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/>
    </xf>
    <xf numFmtId="3" fontId="0" fillId="0" borderId="6" xfId="0" applyNumberFormat="1" applyFont="1" applyBorder="1" applyAlignment="1">
      <alignment horizontal="right"/>
    </xf>
    <xf numFmtId="3" fontId="0" fillId="0" borderId="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3" fontId="0" fillId="0" borderId="8" xfId="0" applyNumberFormat="1" applyFont="1" applyBorder="1" applyAlignment="1">
      <alignment horizontal="right"/>
    </xf>
    <xf numFmtId="3" fontId="0" fillId="0" borderId="8" xfId="0" applyNumberFormat="1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3" fontId="0" fillId="0" borderId="11" xfId="0" applyNumberFormat="1" applyFont="1" applyBorder="1" applyAlignment="1">
      <alignment horizontal="right"/>
    </xf>
    <xf numFmtId="3" fontId="0" fillId="0" borderId="12" xfId="0" applyNumberFormat="1" applyFon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0" fillId="0" borderId="15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0" fontId="0" fillId="0" borderId="21" xfId="0" applyFont="1" applyBorder="1" applyAlignment="1">
      <alignment horizontal="left"/>
    </xf>
    <xf numFmtId="3" fontId="0" fillId="0" borderId="21" xfId="0" applyNumberFormat="1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3" fontId="0" fillId="0" borderId="21" xfId="0" applyNumberFormat="1" applyFont="1" applyBorder="1" applyAlignment="1">
      <alignment horizontal="center" vertical="center"/>
    </xf>
    <xf numFmtId="3" fontId="0" fillId="0" borderId="0" xfId="0" applyNumberFormat="1" applyFont="1"/>
    <xf numFmtId="3" fontId="0" fillId="0" borderId="24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0" fontId="2" fillId="0" borderId="6" xfId="0" applyFont="1" applyBorder="1"/>
    <xf numFmtId="164" fontId="0" fillId="0" borderId="5" xfId="0" applyNumberFormat="1" applyFont="1" applyBorder="1" applyAlignment="1">
      <alignment horizontal="left"/>
    </xf>
    <xf numFmtId="164" fontId="0" fillId="0" borderId="7" xfId="0" applyNumberFormat="1" applyFont="1" applyBorder="1" applyAlignment="1">
      <alignment horizontal="left"/>
    </xf>
    <xf numFmtId="0" fontId="0" fillId="3" borderId="29" xfId="0" applyFont="1" applyFill="1" applyBorder="1"/>
    <xf numFmtId="0" fontId="2" fillId="0" borderId="11" xfId="0" applyFont="1" applyBorder="1"/>
    <xf numFmtId="3" fontId="0" fillId="0" borderId="11" xfId="0" applyNumberFormat="1" applyFont="1" applyBorder="1"/>
    <xf numFmtId="3" fontId="0" fillId="0" borderId="6" xfId="0" applyNumberFormat="1" applyFont="1" applyBorder="1"/>
    <xf numFmtId="0" fontId="0" fillId="4" borderId="29" xfId="0" applyFont="1" applyFill="1" applyBorder="1"/>
    <xf numFmtId="164" fontId="0" fillId="0" borderId="14" xfId="0" applyNumberFormat="1" applyFont="1" applyBorder="1" applyAlignment="1">
      <alignment horizontal="left"/>
    </xf>
    <xf numFmtId="164" fontId="0" fillId="0" borderId="16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164" fontId="0" fillId="0" borderId="6" xfId="0" applyNumberFormat="1" applyFont="1" applyBorder="1" applyAlignment="1">
      <alignment horizontal="left"/>
    </xf>
    <xf numFmtId="164" fontId="0" fillId="0" borderId="19" xfId="0" applyNumberFormat="1" applyFont="1" applyBorder="1" applyAlignment="1">
      <alignment horizontal="left"/>
    </xf>
    <xf numFmtId="164" fontId="0" fillId="0" borderId="20" xfId="0" applyNumberFormat="1" applyFont="1" applyBorder="1" applyAlignment="1">
      <alignment horizontal="left"/>
    </xf>
    <xf numFmtId="164" fontId="0" fillId="0" borderId="27" xfId="0" applyNumberFormat="1" applyFont="1" applyBorder="1" applyAlignment="1">
      <alignment horizontal="left"/>
    </xf>
    <xf numFmtId="0" fontId="0" fillId="3" borderId="6" xfId="0" applyFont="1" applyFill="1" applyBorder="1"/>
    <xf numFmtId="0" fontId="2" fillId="3" borderId="6" xfId="0" applyFont="1" applyFill="1" applyBorder="1"/>
    <xf numFmtId="3" fontId="0" fillId="3" borderId="6" xfId="0" applyNumberFormat="1" applyFont="1" applyFill="1" applyBorder="1"/>
    <xf numFmtId="0" fontId="2" fillId="0" borderId="0" xfId="0" applyFont="1"/>
    <xf numFmtId="164" fontId="0" fillId="0" borderId="24" xfId="0" applyNumberFormat="1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0" fontId="4" fillId="3" borderId="6" xfId="0" applyFont="1" applyFill="1" applyBorder="1"/>
    <xf numFmtId="3" fontId="5" fillId="3" borderId="6" xfId="0" applyNumberFormat="1" applyFont="1" applyFill="1" applyBorder="1"/>
    <xf numFmtId="0" fontId="6" fillId="0" borderId="6" xfId="0" applyFont="1" applyBorder="1"/>
    <xf numFmtId="3" fontId="7" fillId="0" borderId="6" xfId="0" applyNumberFormat="1" applyFont="1" applyBorder="1"/>
    <xf numFmtId="164" fontId="0" fillId="0" borderId="30" xfId="0" applyNumberFormat="1" applyFont="1" applyBorder="1" applyAlignment="1">
      <alignment horizontal="left"/>
    </xf>
    <xf numFmtId="0" fontId="6" fillId="3" borderId="6" xfId="0" applyFont="1" applyFill="1" applyBorder="1"/>
    <xf numFmtId="3" fontId="7" fillId="3" borderId="6" xfId="0" applyNumberFormat="1" applyFont="1" applyFill="1" applyBorder="1"/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3" xfId="0" applyFont="1" applyBorder="1" applyAlignment="1">
      <alignment wrapText="1"/>
    </xf>
    <xf numFmtId="0" fontId="0" fillId="0" borderId="34" xfId="0" applyFont="1" applyBorder="1"/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right"/>
    </xf>
    <xf numFmtId="0" fontId="0" fillId="0" borderId="29" xfId="1" applyFont="1" applyAlignment="1"/>
    <xf numFmtId="3" fontId="0" fillId="0" borderId="29" xfId="1" applyNumberFormat="1" applyFont="1" applyAlignment="1">
      <alignment horizontal="right"/>
    </xf>
    <xf numFmtId="4" fontId="0" fillId="0" borderId="29" xfId="1" applyNumberFormat="1" applyFont="1" applyAlignment="1">
      <alignment horizontal="right"/>
    </xf>
    <xf numFmtId="3" fontId="0" fillId="0" borderId="8" xfId="1" applyNumberFormat="1" applyFont="1" applyBorder="1" applyAlignment="1">
      <alignment horizontal="right"/>
    </xf>
    <xf numFmtId="0" fontId="0" fillId="0" borderId="8" xfId="1" applyFont="1" applyBorder="1" applyAlignment="1">
      <alignment horizontal="left"/>
    </xf>
    <xf numFmtId="164" fontId="0" fillId="0" borderId="7" xfId="1" applyNumberFormat="1" applyFont="1" applyBorder="1" applyAlignment="1">
      <alignment horizontal="left"/>
    </xf>
    <xf numFmtId="3" fontId="0" fillId="0" borderId="6" xfId="1" applyNumberFormat="1" applyFont="1" applyBorder="1" applyAlignment="1">
      <alignment horizontal="right"/>
    </xf>
    <xf numFmtId="0" fontId="0" fillId="0" borderId="6" xfId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3" fontId="0" fillId="0" borderId="4" xfId="1" applyNumberFormat="1" applyFont="1" applyBorder="1" applyAlignment="1">
      <alignment horizontal="right"/>
    </xf>
    <xf numFmtId="0" fontId="0" fillId="0" borderId="4" xfId="1" applyFont="1" applyBorder="1" applyAlignment="1">
      <alignment horizontal="left"/>
    </xf>
    <xf numFmtId="164" fontId="0" fillId="0" borderId="18" xfId="1" applyNumberFormat="1" applyFont="1" applyBorder="1" applyAlignment="1">
      <alignment horizontal="left"/>
    </xf>
    <xf numFmtId="3" fontId="0" fillId="0" borderId="21" xfId="1" applyNumberFormat="1" applyFont="1" applyBorder="1" applyAlignment="1">
      <alignment horizontal="right"/>
    </xf>
    <xf numFmtId="0" fontId="0" fillId="0" borderId="21" xfId="1" applyFont="1" applyBorder="1" applyAlignment="1">
      <alignment horizontal="left"/>
    </xf>
    <xf numFmtId="164" fontId="0" fillId="0" borderId="45" xfId="1" applyNumberFormat="1" applyFont="1" applyBorder="1" applyAlignment="1">
      <alignment horizontal="left"/>
    </xf>
    <xf numFmtId="0" fontId="0" fillId="0" borderId="47" xfId="1" applyFont="1" applyBorder="1" applyAlignment="1">
      <alignment wrapText="1"/>
    </xf>
    <xf numFmtId="0" fontId="0" fillId="0" borderId="44" xfId="1" applyFont="1" applyBorder="1" applyAlignment="1">
      <alignment wrapText="1"/>
    </xf>
    <xf numFmtId="0" fontId="0" fillId="0" borderId="42" xfId="1" applyFont="1" applyBorder="1" applyAlignment="1">
      <alignment wrapText="1"/>
    </xf>
    <xf numFmtId="164" fontId="0" fillId="0" borderId="3" xfId="1" applyNumberFormat="1" applyFont="1" applyBorder="1" applyAlignment="1">
      <alignment horizontal="left"/>
    </xf>
    <xf numFmtId="3" fontId="0" fillId="0" borderId="29" xfId="1" applyNumberFormat="1" applyFont="1"/>
    <xf numFmtId="164" fontId="0" fillId="0" borderId="20" xfId="1" applyNumberFormat="1" applyFont="1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0" fontId="0" fillId="0" borderId="29" xfId="1" applyFont="1"/>
    <xf numFmtId="0" fontId="2" fillId="0" borderId="29" xfId="1" applyFont="1"/>
    <xf numFmtId="3" fontId="0" fillId="0" borderId="6" xfId="1" applyNumberFormat="1" applyFont="1" applyBorder="1"/>
    <xf numFmtId="0" fontId="2" fillId="0" borderId="6" xfId="1" applyFont="1" applyBorder="1"/>
    <xf numFmtId="3" fontId="3" fillId="0" borderId="6" xfId="1" applyNumberFormat="1" applyFont="1" applyBorder="1"/>
    <xf numFmtId="0" fontId="6" fillId="0" borderId="6" xfId="1" applyFont="1" applyBorder="1"/>
    <xf numFmtId="164" fontId="0" fillId="0" borderId="16" xfId="1" applyNumberFormat="1" applyFont="1" applyBorder="1" applyAlignment="1">
      <alignment horizontal="left"/>
    </xf>
    <xf numFmtId="3" fontId="0" fillId="3" borderId="6" xfId="1" applyNumberFormat="1" applyFont="1" applyFill="1" applyBorder="1"/>
    <xf numFmtId="0" fontId="2" fillId="3" borderId="6" xfId="1" applyFont="1" applyFill="1" applyBorder="1"/>
    <xf numFmtId="164" fontId="0" fillId="0" borderId="14" xfId="1" applyNumberFormat="1" applyFont="1" applyBorder="1" applyAlignment="1">
      <alignment horizontal="left"/>
    </xf>
    <xf numFmtId="3" fontId="0" fillId="0" borderId="11" xfId="1" applyNumberFormat="1" applyFont="1" applyBorder="1" applyAlignment="1">
      <alignment horizontal="right"/>
    </xf>
    <xf numFmtId="164" fontId="0" fillId="0" borderId="37" xfId="1" applyNumberFormat="1" applyFont="1" applyBorder="1" applyAlignment="1">
      <alignment horizontal="left"/>
    </xf>
    <xf numFmtId="0" fontId="0" fillId="0" borderId="29" xfId="1" applyFont="1" applyAlignment="1">
      <alignment wrapText="1"/>
    </xf>
    <xf numFmtId="3" fontId="2" fillId="2" borderId="11" xfId="1" applyNumberFormat="1" applyFont="1" applyFill="1" applyBorder="1" applyAlignment="1">
      <alignment horizontal="right" wrapText="1"/>
    </xf>
    <xf numFmtId="3" fontId="2" fillId="2" borderId="21" xfId="1" applyNumberFormat="1" applyFont="1" applyFill="1" applyBorder="1" applyAlignment="1">
      <alignment horizontal="right" wrapText="1"/>
    </xf>
    <xf numFmtId="0" fontId="2" fillId="2" borderId="21" xfId="1" applyFont="1" applyFill="1" applyBorder="1" applyAlignment="1">
      <alignment horizontal="left" wrapText="1"/>
    </xf>
    <xf numFmtId="3" fontId="0" fillId="7" borderId="6" xfId="1" applyNumberFormat="1" applyFont="1" applyFill="1" applyBorder="1" applyAlignment="1">
      <alignment horizontal="right"/>
    </xf>
    <xf numFmtId="164" fontId="0" fillId="0" borderId="48" xfId="1" applyNumberFormat="1" applyFont="1" applyBorder="1" applyAlignment="1">
      <alignment horizontal="left"/>
    </xf>
    <xf numFmtId="3" fontId="0" fillId="7" borderId="21" xfId="1" applyNumberFormat="1" applyFont="1" applyFill="1" applyBorder="1" applyAlignment="1">
      <alignment horizontal="right"/>
    </xf>
    <xf numFmtId="3" fontId="0" fillId="7" borderId="8" xfId="1" applyNumberFormat="1" applyFont="1" applyFill="1" applyBorder="1" applyAlignment="1">
      <alignment horizontal="right"/>
    </xf>
    <xf numFmtId="0" fontId="0" fillId="7" borderId="21" xfId="1" applyFont="1" applyFill="1" applyBorder="1" applyAlignment="1">
      <alignment horizontal="left"/>
    </xf>
    <xf numFmtId="164" fontId="0" fillId="7" borderId="35" xfId="1" applyNumberFormat="1" applyFont="1" applyFill="1" applyBorder="1" applyAlignment="1">
      <alignment horizontal="left"/>
    </xf>
    <xf numFmtId="0" fontId="0" fillId="7" borderId="6" xfId="1" applyFont="1" applyFill="1" applyBorder="1" applyAlignment="1">
      <alignment horizontal="left"/>
    </xf>
    <xf numFmtId="164" fontId="0" fillId="7" borderId="5" xfId="1" applyNumberFormat="1" applyFont="1" applyFill="1" applyBorder="1" applyAlignment="1">
      <alignment horizontal="left"/>
    </xf>
    <xf numFmtId="3" fontId="0" fillId="7" borderId="4" xfId="1" applyNumberFormat="1" applyFont="1" applyFill="1" applyBorder="1" applyAlignment="1">
      <alignment horizontal="right"/>
    </xf>
    <xf numFmtId="0" fontId="0" fillId="7" borderId="4" xfId="1" applyFont="1" applyFill="1" applyBorder="1" applyAlignment="1">
      <alignment horizontal="left"/>
    </xf>
    <xf numFmtId="164" fontId="0" fillId="7" borderId="48" xfId="1" applyNumberFormat="1" applyFont="1" applyFill="1" applyBorder="1" applyAlignment="1">
      <alignment horizontal="left"/>
    </xf>
    <xf numFmtId="164" fontId="0" fillId="0" borderId="35" xfId="1" applyNumberFormat="1" applyFont="1" applyBorder="1" applyAlignment="1">
      <alignment horizontal="left"/>
    </xf>
    <xf numFmtId="0" fontId="0" fillId="7" borderId="8" xfId="1" applyFont="1" applyFill="1" applyBorder="1" applyAlignment="1">
      <alignment horizontal="left"/>
    </xf>
    <xf numFmtId="0" fontId="0" fillId="7" borderId="47" xfId="1" applyFont="1" applyFill="1" applyBorder="1" applyAlignment="1">
      <alignment wrapText="1"/>
    </xf>
    <xf numFmtId="0" fontId="0" fillId="7" borderId="44" xfId="1" applyFont="1" applyFill="1" applyBorder="1" applyAlignment="1">
      <alignment wrapText="1"/>
    </xf>
    <xf numFmtId="164" fontId="0" fillId="7" borderId="49" xfId="1" applyNumberFormat="1" applyFont="1" applyFill="1" applyBorder="1" applyAlignment="1">
      <alignment horizontal="left"/>
    </xf>
    <xf numFmtId="164" fontId="0" fillId="7" borderId="45" xfId="1" applyNumberFormat="1" applyFont="1" applyFill="1" applyBorder="1" applyAlignment="1">
      <alignment horizontal="left"/>
    </xf>
    <xf numFmtId="0" fontId="0" fillId="7" borderId="42" xfId="1" applyFont="1" applyFill="1" applyBorder="1" applyAlignment="1">
      <alignment wrapText="1"/>
    </xf>
    <xf numFmtId="164" fontId="0" fillId="7" borderId="3" xfId="1" applyNumberFormat="1" applyFont="1" applyFill="1" applyBorder="1" applyAlignment="1">
      <alignment horizontal="left"/>
    </xf>
    <xf numFmtId="0" fontId="0" fillId="7" borderId="40" xfId="1" applyFont="1" applyFill="1" applyBorder="1" applyAlignment="1">
      <alignment horizontal="left"/>
    </xf>
    <xf numFmtId="164" fontId="0" fillId="7" borderId="50" xfId="1" applyNumberFormat="1" applyFont="1" applyFill="1" applyBorder="1" applyAlignment="1">
      <alignment horizontal="left"/>
    </xf>
    <xf numFmtId="0" fontId="0" fillId="7" borderId="39" xfId="1" applyFont="1" applyFill="1" applyBorder="1" applyAlignment="1">
      <alignment horizontal="left"/>
    </xf>
    <xf numFmtId="164" fontId="0" fillId="7" borderId="51" xfId="1" applyNumberFormat="1" applyFont="1" applyFill="1" applyBorder="1" applyAlignment="1">
      <alignment horizontal="left"/>
    </xf>
    <xf numFmtId="0" fontId="0" fillId="7" borderId="42" xfId="1" applyFont="1" applyFill="1" applyBorder="1" applyAlignment="1">
      <alignment horizontal="left"/>
    </xf>
    <xf numFmtId="164" fontId="0" fillId="7" borderId="52" xfId="1" applyNumberFormat="1" applyFont="1" applyFill="1" applyBorder="1" applyAlignment="1">
      <alignment horizontal="left"/>
    </xf>
    <xf numFmtId="164" fontId="0" fillId="7" borderId="53" xfId="1" applyNumberFormat="1" applyFont="1" applyFill="1" applyBorder="1" applyAlignment="1">
      <alignment horizontal="left"/>
    </xf>
    <xf numFmtId="0" fontId="0" fillId="0" borderId="41" xfId="1" applyFont="1" applyBorder="1" applyAlignment="1">
      <alignment horizontal="left"/>
    </xf>
    <xf numFmtId="164" fontId="0" fillId="0" borderId="50" xfId="1" applyNumberFormat="1" applyFont="1" applyBorder="1" applyAlignment="1">
      <alignment horizontal="left"/>
    </xf>
    <xf numFmtId="0" fontId="0" fillId="0" borderId="39" xfId="1" applyFont="1" applyBorder="1" applyAlignment="1">
      <alignment horizontal="left"/>
    </xf>
    <xf numFmtId="164" fontId="0" fillId="0" borderId="51" xfId="1" applyNumberFormat="1" applyFont="1" applyBorder="1" applyAlignment="1">
      <alignment horizontal="left"/>
    </xf>
    <xf numFmtId="0" fontId="0" fillId="0" borderId="42" xfId="1" applyFont="1" applyBorder="1" applyAlignment="1">
      <alignment horizontal="left"/>
    </xf>
    <xf numFmtId="164" fontId="0" fillId="0" borderId="52" xfId="1" applyNumberFormat="1" applyFont="1" applyBorder="1" applyAlignment="1">
      <alignment horizontal="left"/>
    </xf>
    <xf numFmtId="0" fontId="0" fillId="0" borderId="40" xfId="1" applyFont="1" applyBorder="1" applyAlignment="1">
      <alignment horizontal="left"/>
    </xf>
    <xf numFmtId="164" fontId="0" fillId="0" borderId="54" xfId="1" applyNumberFormat="1" applyFont="1" applyBorder="1" applyAlignment="1">
      <alignment horizontal="left"/>
    </xf>
    <xf numFmtId="164" fontId="0" fillId="7" borderId="55" xfId="1" applyNumberFormat="1" applyFont="1" applyFill="1" applyBorder="1" applyAlignment="1">
      <alignment horizontal="left"/>
    </xf>
    <xf numFmtId="164" fontId="0" fillId="0" borderId="56" xfId="1" applyNumberFormat="1" applyFont="1" applyBorder="1" applyAlignment="1">
      <alignment horizontal="left"/>
    </xf>
    <xf numFmtId="0" fontId="10" fillId="0" borderId="29" xfId="1" applyFont="1"/>
    <xf numFmtId="164" fontId="0" fillId="0" borderId="38" xfId="1" applyNumberFormat="1" applyFont="1" applyBorder="1" applyAlignment="1">
      <alignment horizontal="left"/>
    </xf>
    <xf numFmtId="164" fontId="0" fillId="0" borderId="57" xfId="1" applyNumberFormat="1" applyFont="1" applyBorder="1" applyAlignment="1">
      <alignment horizontal="left"/>
    </xf>
    <xf numFmtId="3" fontId="0" fillId="8" borderId="6" xfId="1" applyNumberFormat="1" applyFont="1" applyFill="1" applyBorder="1"/>
    <xf numFmtId="0" fontId="10" fillId="8" borderId="6" xfId="1" applyFont="1" applyFill="1" applyBorder="1"/>
    <xf numFmtId="3" fontId="9" fillId="8" borderId="6" xfId="1" applyNumberFormat="1" applyFont="1" applyFill="1" applyBorder="1"/>
    <xf numFmtId="0" fontId="11" fillId="8" borderId="6" xfId="1" applyFont="1" applyFill="1" applyBorder="1"/>
    <xf numFmtId="3" fontId="9" fillId="0" borderId="6" xfId="1" applyNumberFormat="1" applyFont="1" applyBorder="1"/>
    <xf numFmtId="0" fontId="11" fillId="0" borderId="6" xfId="1" applyFont="1" applyBorder="1"/>
    <xf numFmtId="0" fontId="10" fillId="0" borderId="6" xfId="1" applyFont="1" applyBorder="1"/>
    <xf numFmtId="164" fontId="0" fillId="7" borderId="37" xfId="1" applyNumberFormat="1" applyFont="1" applyFill="1" applyBorder="1" applyAlignment="1">
      <alignment horizontal="left"/>
    </xf>
    <xf numFmtId="164" fontId="0" fillId="0" borderId="58" xfId="1" applyNumberFormat="1" applyFont="1" applyBorder="1" applyAlignment="1">
      <alignment horizontal="left"/>
    </xf>
    <xf numFmtId="3" fontId="0" fillId="0" borderId="6" xfId="1" applyNumberFormat="1" applyFont="1" applyFill="1" applyBorder="1"/>
    <xf numFmtId="0" fontId="10" fillId="0" borderId="6" xfId="1" applyFont="1" applyFill="1" applyBorder="1"/>
    <xf numFmtId="164" fontId="0" fillId="7" borderId="38" xfId="1" applyNumberFormat="1" applyFont="1" applyFill="1" applyBorder="1" applyAlignment="1">
      <alignment horizontal="left"/>
    </xf>
    <xf numFmtId="164" fontId="0" fillId="7" borderId="14" xfId="1" applyNumberFormat="1" applyFont="1" applyFill="1" applyBorder="1" applyAlignment="1">
      <alignment horizontal="left"/>
    </xf>
    <xf numFmtId="164" fontId="0" fillId="7" borderId="57" xfId="1" applyNumberFormat="1" applyFont="1" applyFill="1" applyBorder="1" applyAlignment="1">
      <alignment horizontal="left"/>
    </xf>
    <xf numFmtId="3" fontId="10" fillId="2" borderId="11" xfId="1" applyNumberFormat="1" applyFont="1" applyFill="1" applyBorder="1" applyAlignment="1">
      <alignment horizontal="right" wrapText="1"/>
    </xf>
    <xf numFmtId="3" fontId="10" fillId="2" borderId="21" xfId="1" applyNumberFormat="1" applyFont="1" applyFill="1" applyBorder="1" applyAlignment="1">
      <alignment horizontal="right" wrapText="1"/>
    </xf>
    <xf numFmtId="0" fontId="10" fillId="2" borderId="21" xfId="1" applyFont="1" applyFill="1" applyBorder="1" applyAlignment="1">
      <alignment horizontal="left" wrapText="1"/>
    </xf>
    <xf numFmtId="3" fontId="0" fillId="5" borderId="8" xfId="1" applyNumberFormat="1" applyFont="1" applyFill="1" applyBorder="1" applyAlignment="1">
      <alignment horizontal="right"/>
    </xf>
    <xf numFmtId="3" fontId="0" fillId="5" borderId="6" xfId="1" applyNumberFormat="1" applyFont="1" applyFill="1" applyBorder="1" applyAlignment="1">
      <alignment horizontal="right"/>
    </xf>
    <xf numFmtId="3" fontId="0" fillId="5" borderId="21" xfId="1" applyNumberFormat="1" applyFont="1" applyFill="1" applyBorder="1" applyAlignment="1">
      <alignment horizontal="right"/>
    </xf>
    <xf numFmtId="0" fontId="0" fillId="5" borderId="21" xfId="1" applyFont="1" applyFill="1" applyBorder="1" applyAlignment="1">
      <alignment horizontal="left"/>
    </xf>
    <xf numFmtId="164" fontId="0" fillId="5" borderId="35" xfId="1" applyNumberFormat="1" applyFont="1" applyFill="1" applyBorder="1" applyAlignment="1">
      <alignment horizontal="left"/>
    </xf>
    <xf numFmtId="0" fontId="0" fillId="5" borderId="6" xfId="1" applyFont="1" applyFill="1" applyBorder="1" applyAlignment="1">
      <alignment horizontal="left"/>
    </xf>
    <xf numFmtId="164" fontId="0" fillId="5" borderId="5" xfId="1" applyNumberFormat="1" applyFont="1" applyFill="1" applyBorder="1" applyAlignment="1">
      <alignment horizontal="left"/>
    </xf>
    <xf numFmtId="3" fontId="0" fillId="5" borderId="4" xfId="1" applyNumberFormat="1" applyFont="1" applyFill="1" applyBorder="1" applyAlignment="1">
      <alignment horizontal="right"/>
    </xf>
    <xf numFmtId="0" fontId="0" fillId="5" borderId="4" xfId="1" applyFont="1" applyFill="1" applyBorder="1" applyAlignment="1">
      <alignment horizontal="left"/>
    </xf>
    <xf numFmtId="164" fontId="0" fillId="5" borderId="3" xfId="1" applyNumberFormat="1" applyFont="1" applyFill="1" applyBorder="1" applyAlignment="1">
      <alignment horizontal="left"/>
    </xf>
    <xf numFmtId="0" fontId="0" fillId="5" borderId="8" xfId="1" applyFont="1" applyFill="1" applyBorder="1" applyAlignment="1">
      <alignment horizontal="left"/>
    </xf>
    <xf numFmtId="3" fontId="0" fillId="9" borderId="8" xfId="1" applyNumberFormat="1" applyFont="1" applyFill="1" applyBorder="1" applyAlignment="1">
      <alignment horizontal="right"/>
    </xf>
    <xf numFmtId="0" fontId="0" fillId="5" borderId="47" xfId="1" applyFont="1" applyFill="1" applyBorder="1" applyAlignment="1">
      <alignment wrapText="1"/>
    </xf>
    <xf numFmtId="0" fontId="0" fillId="5" borderId="44" xfId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horizontal="left"/>
    </xf>
    <xf numFmtId="164" fontId="0" fillId="5" borderId="45" xfId="1" applyNumberFormat="1" applyFont="1" applyFill="1" applyBorder="1" applyAlignment="1">
      <alignment horizontal="left"/>
    </xf>
    <xf numFmtId="0" fontId="0" fillId="5" borderId="42" xfId="1" applyFont="1" applyFill="1" applyBorder="1" applyAlignment="1">
      <alignment wrapText="1"/>
    </xf>
    <xf numFmtId="0" fontId="0" fillId="5" borderId="40" xfId="1" applyFont="1" applyFill="1" applyBorder="1" applyAlignment="1">
      <alignment horizontal="left"/>
    </xf>
    <xf numFmtId="164" fontId="0" fillId="5" borderId="21" xfId="1" applyNumberFormat="1" applyFont="1" applyFill="1" applyBorder="1" applyAlignment="1">
      <alignment horizontal="left"/>
    </xf>
    <xf numFmtId="0" fontId="0" fillId="5" borderId="39" xfId="1" applyFont="1" applyFill="1" applyBorder="1" applyAlignment="1">
      <alignment horizontal="left"/>
    </xf>
    <xf numFmtId="164" fontId="0" fillId="5" borderId="6" xfId="1" applyNumberFormat="1" applyFont="1" applyFill="1" applyBorder="1" applyAlignment="1">
      <alignment horizontal="left"/>
    </xf>
    <xf numFmtId="0" fontId="0" fillId="5" borderId="42" xfId="1" applyFont="1" applyFill="1" applyBorder="1" applyAlignment="1">
      <alignment horizontal="left"/>
    </xf>
    <xf numFmtId="164" fontId="0" fillId="5" borderId="4" xfId="1" applyNumberFormat="1" applyFont="1" applyFill="1" applyBorder="1" applyAlignment="1">
      <alignment horizontal="left"/>
    </xf>
    <xf numFmtId="164" fontId="0" fillId="0" borderId="4" xfId="1" applyNumberFormat="1" applyFont="1" applyBorder="1" applyAlignment="1">
      <alignment horizontal="left"/>
    </xf>
    <xf numFmtId="164" fontId="0" fillId="0" borderId="43" xfId="1" applyNumberFormat="1" applyFont="1" applyBorder="1" applyAlignment="1">
      <alignment horizontal="left"/>
    </xf>
    <xf numFmtId="164" fontId="0" fillId="0" borderId="21" xfId="1" applyNumberFormat="1" applyFont="1" applyBorder="1" applyAlignment="1">
      <alignment horizontal="left"/>
    </xf>
    <xf numFmtId="164" fontId="0" fillId="0" borderId="36" xfId="1" applyNumberFormat="1" applyFont="1" applyBorder="1" applyAlignment="1">
      <alignment horizontal="left"/>
    </xf>
    <xf numFmtId="164" fontId="0" fillId="5" borderId="37" xfId="1" applyNumberFormat="1" applyFont="1" applyFill="1" applyBorder="1" applyAlignment="1">
      <alignment horizontal="left"/>
    </xf>
    <xf numFmtId="0" fontId="10" fillId="3" borderId="6" xfId="1" applyFont="1" applyFill="1" applyBorder="1"/>
    <xf numFmtId="164" fontId="0" fillId="5" borderId="38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36" xfId="1" applyNumberFormat="1" applyFont="1" applyFill="1" applyBorder="1" applyAlignment="1">
      <alignment horizontal="left"/>
    </xf>
    <xf numFmtId="0" fontId="0" fillId="0" borderId="29" xfId="3" applyFont="1" applyAlignment="1"/>
    <xf numFmtId="0" fontId="0" fillId="0" borderId="29" xfId="3" applyFont="1"/>
    <xf numFmtId="3" fontId="0" fillId="0" borderId="29" xfId="3" applyNumberFormat="1" applyFont="1"/>
    <xf numFmtId="3" fontId="0" fillId="5" borderId="6" xfId="3" applyNumberFormat="1" applyFont="1" applyFill="1" applyBorder="1" applyAlignment="1">
      <alignment horizontal="right"/>
    </xf>
    <xf numFmtId="3" fontId="0" fillId="0" borderId="8" xfId="3" applyNumberFormat="1" applyFont="1" applyBorder="1" applyAlignment="1">
      <alignment horizontal="right"/>
    </xf>
    <xf numFmtId="0" fontId="0" fillId="0" borderId="8" xfId="3" applyFont="1" applyBorder="1" applyAlignment="1">
      <alignment horizontal="left"/>
    </xf>
    <xf numFmtId="164" fontId="0" fillId="5" borderId="36" xfId="3" applyNumberFormat="1" applyFont="1" applyFill="1" applyBorder="1" applyAlignment="1">
      <alignment horizontal="left"/>
    </xf>
    <xf numFmtId="3" fontId="0" fillId="0" borderId="6" xfId="3" applyNumberFormat="1" applyFont="1" applyBorder="1" applyAlignment="1">
      <alignment horizontal="right"/>
    </xf>
    <xf numFmtId="0" fontId="0" fillId="0" borderId="6" xfId="3" applyFont="1" applyBorder="1" applyAlignment="1">
      <alignment horizontal="left"/>
    </xf>
    <xf numFmtId="3" fontId="0" fillId="0" borderId="4" xfId="3" applyNumberFormat="1" applyFont="1" applyBorder="1" applyAlignment="1">
      <alignment horizontal="right"/>
    </xf>
    <xf numFmtId="0" fontId="0" fillId="0" borderId="4" xfId="3" applyFont="1" applyBorder="1" applyAlignment="1">
      <alignment horizontal="left"/>
    </xf>
    <xf numFmtId="164" fontId="0" fillId="4" borderId="36" xfId="3" applyNumberFormat="1" applyFont="1" applyFill="1" applyBorder="1" applyAlignment="1">
      <alignment horizontal="left"/>
    </xf>
    <xf numFmtId="3" fontId="0" fillId="5" borderId="21" xfId="3" applyNumberFormat="1" applyFont="1" applyFill="1" applyBorder="1" applyAlignment="1">
      <alignment horizontal="right"/>
    </xf>
    <xf numFmtId="3" fontId="0" fillId="5" borderId="8" xfId="3" applyNumberFormat="1" applyFont="1" applyFill="1" applyBorder="1" applyAlignment="1">
      <alignment horizontal="right"/>
    </xf>
    <xf numFmtId="0" fontId="0" fillId="5" borderId="21" xfId="3" applyFont="1" applyFill="1" applyBorder="1" applyAlignment="1">
      <alignment horizontal="left"/>
    </xf>
    <xf numFmtId="0" fontId="0" fillId="5" borderId="6" xfId="3" applyFont="1" applyFill="1" applyBorder="1" applyAlignment="1">
      <alignment horizontal="left"/>
    </xf>
    <xf numFmtId="3" fontId="0" fillId="5" borderId="4" xfId="3" applyNumberFormat="1" applyFont="1" applyFill="1" applyBorder="1" applyAlignment="1">
      <alignment horizontal="right"/>
    </xf>
    <xf numFmtId="0" fontId="0" fillId="5" borderId="4" xfId="3" applyFont="1" applyFill="1" applyBorder="1" applyAlignment="1">
      <alignment horizontal="left"/>
    </xf>
    <xf numFmtId="3" fontId="0" fillId="0" borderId="21" xfId="3" applyNumberFormat="1" applyFont="1" applyBorder="1" applyAlignment="1">
      <alignment horizontal="right"/>
    </xf>
    <xf numFmtId="0" fontId="0" fillId="0" borderId="21" xfId="3" applyFont="1" applyBorder="1" applyAlignment="1">
      <alignment horizontal="left"/>
    </xf>
    <xf numFmtId="0" fontId="0" fillId="5" borderId="8" xfId="3" applyFont="1" applyFill="1" applyBorder="1" applyAlignment="1">
      <alignment horizontal="left"/>
    </xf>
    <xf numFmtId="3" fontId="0" fillId="6" borderId="8" xfId="3" applyNumberFormat="1" applyFont="1" applyFill="1" applyBorder="1" applyAlignment="1">
      <alignment horizontal="right"/>
    </xf>
    <xf numFmtId="0" fontId="0" fillId="0" borderId="47" xfId="3" applyFont="1" applyBorder="1" applyAlignment="1">
      <alignment wrapText="1"/>
    </xf>
    <xf numFmtId="0" fontId="0" fillId="0" borderId="44" xfId="3" applyFont="1" applyBorder="1" applyAlignment="1">
      <alignment wrapText="1"/>
    </xf>
    <xf numFmtId="0" fontId="0" fillId="5" borderId="47" xfId="3" applyFont="1" applyFill="1" applyBorder="1" applyAlignment="1">
      <alignment wrapText="1"/>
    </xf>
    <xf numFmtId="0" fontId="0" fillId="5" borderId="44" xfId="3" applyFont="1" applyFill="1" applyBorder="1" applyAlignment="1">
      <alignment wrapText="1"/>
    </xf>
    <xf numFmtId="0" fontId="0" fillId="5" borderId="42" xfId="3" applyFont="1" applyFill="1" applyBorder="1" applyAlignment="1">
      <alignment wrapText="1"/>
    </xf>
    <xf numFmtId="0" fontId="0" fillId="5" borderId="40" xfId="3" applyFont="1" applyFill="1" applyBorder="1" applyAlignment="1">
      <alignment horizontal="left"/>
    </xf>
    <xf numFmtId="0" fontId="0" fillId="5" borderId="39" xfId="3" applyFont="1" applyFill="1" applyBorder="1" applyAlignment="1">
      <alignment horizontal="left"/>
    </xf>
    <xf numFmtId="0" fontId="0" fillId="5" borderId="42" xfId="3" applyFont="1" applyFill="1" applyBorder="1" applyAlignment="1">
      <alignment horizontal="left"/>
    </xf>
    <xf numFmtId="0" fontId="0" fillId="0" borderId="41" xfId="3" applyFont="1" applyBorder="1" applyAlignment="1">
      <alignment horizontal="left"/>
    </xf>
    <xf numFmtId="0" fontId="0" fillId="0" borderId="39" xfId="3" applyFont="1" applyBorder="1" applyAlignment="1">
      <alignment horizontal="left"/>
    </xf>
    <xf numFmtId="0" fontId="0" fillId="0" borderId="42" xfId="3" applyFont="1" applyBorder="1" applyAlignment="1">
      <alignment horizontal="left"/>
    </xf>
    <xf numFmtId="0" fontId="0" fillId="0" borderId="40" xfId="3" applyFont="1" applyBorder="1" applyAlignment="1">
      <alignment horizontal="left"/>
    </xf>
    <xf numFmtId="164" fontId="0" fillId="0" borderId="36" xfId="3" applyNumberFormat="1" applyFont="1" applyBorder="1" applyAlignment="1">
      <alignment horizontal="left"/>
    </xf>
    <xf numFmtId="3" fontId="0" fillId="3" borderId="6" xfId="3" applyNumberFormat="1" applyFont="1" applyFill="1" applyBorder="1"/>
    <xf numFmtId="0" fontId="14" fillId="3" borderId="6" xfId="3" applyFont="1" applyFill="1" applyBorder="1"/>
    <xf numFmtId="3" fontId="13" fillId="3" borderId="6" xfId="3" applyNumberFormat="1" applyFont="1" applyFill="1" applyBorder="1"/>
    <xf numFmtId="0" fontId="15" fillId="3" borderId="6" xfId="3" applyFont="1" applyFill="1" applyBorder="1"/>
    <xf numFmtId="3" fontId="13" fillId="0" borderId="6" xfId="3" applyNumberFormat="1" applyFont="1" applyBorder="1"/>
    <xf numFmtId="0" fontId="15" fillId="0" borderId="6" xfId="3" applyFont="1" applyBorder="1"/>
    <xf numFmtId="3" fontId="0" fillId="0" borderId="6" xfId="3" applyNumberFormat="1" applyFont="1" applyBorder="1"/>
    <xf numFmtId="0" fontId="14" fillId="0" borderId="6" xfId="3" applyFont="1" applyBorder="1"/>
    <xf numFmtId="0" fontId="14" fillId="0" borderId="29" xfId="3" applyFont="1"/>
    <xf numFmtId="3" fontId="0" fillId="4" borderId="6" xfId="3" applyNumberFormat="1" applyFont="1" applyFill="1" applyBorder="1"/>
    <xf numFmtId="0" fontId="14" fillId="4" borderId="6" xfId="3" applyFont="1" applyFill="1" applyBorder="1"/>
    <xf numFmtId="164" fontId="0" fillId="5" borderId="37" xfId="3" applyNumberFormat="1" applyFont="1" applyFill="1" applyBorder="1" applyAlignment="1">
      <alignment horizontal="left"/>
    </xf>
    <xf numFmtId="164" fontId="0" fillId="0" borderId="20" xfId="3" applyNumberFormat="1" applyFont="1" applyBorder="1" applyAlignment="1">
      <alignment horizontal="left"/>
    </xf>
    <xf numFmtId="3" fontId="0" fillId="0" borderId="11" xfId="3" applyNumberFormat="1" applyFont="1" applyBorder="1" applyAlignment="1">
      <alignment horizontal="right"/>
    </xf>
    <xf numFmtId="164" fontId="0" fillId="0" borderId="5" xfId="3" applyNumberFormat="1" applyFont="1" applyBorder="1" applyAlignment="1">
      <alignment horizontal="left"/>
    </xf>
    <xf numFmtId="164" fontId="0" fillId="0" borderId="3" xfId="3" applyNumberFormat="1" applyFont="1" applyBorder="1" applyAlignment="1">
      <alignment horizontal="left"/>
    </xf>
    <xf numFmtId="164" fontId="0" fillId="5" borderId="5" xfId="3" applyNumberFormat="1" applyFont="1" applyFill="1" applyBorder="1" applyAlignment="1">
      <alignment horizontal="left"/>
    </xf>
    <xf numFmtId="0" fontId="0" fillId="0" borderId="29" xfId="3" applyFont="1" applyAlignment="1">
      <alignment wrapText="1"/>
    </xf>
    <xf numFmtId="3" fontId="14" fillId="2" borderId="11" xfId="3" applyNumberFormat="1" applyFont="1" applyFill="1" applyBorder="1" applyAlignment="1">
      <alignment horizontal="right" wrapText="1"/>
    </xf>
    <xf numFmtId="3" fontId="14" fillId="2" borderId="21" xfId="3" applyNumberFormat="1" applyFont="1" applyFill="1" applyBorder="1" applyAlignment="1">
      <alignment horizontal="right" wrapText="1"/>
    </xf>
    <xf numFmtId="0" fontId="14" fillId="2" borderId="21" xfId="3" applyFont="1" applyFill="1" applyBorder="1" applyAlignment="1">
      <alignment horizontal="left" wrapText="1"/>
    </xf>
    <xf numFmtId="3" fontId="0" fillId="0" borderId="29" xfId="3" applyNumberFormat="1" applyFont="1" applyAlignment="1">
      <alignment horizontal="right"/>
    </xf>
    <xf numFmtId="3" fontId="8" fillId="0" borderId="29" xfId="1" applyNumberFormat="1" applyFont="1" applyAlignment="1">
      <alignment horizontal="right"/>
    </xf>
    <xf numFmtId="0" fontId="8" fillId="0" borderId="29" xfId="1" applyFont="1"/>
    <xf numFmtId="0" fontId="8" fillId="0" borderId="29" xfId="1" applyFont="1" applyAlignment="1"/>
    <xf numFmtId="0" fontId="8" fillId="0" borderId="29" xfId="1" applyFont="1" applyAlignment="1">
      <alignment wrapText="1"/>
    </xf>
    <xf numFmtId="164" fontId="8" fillId="5" borderId="5" xfId="1" applyNumberFormat="1" applyFont="1" applyFill="1" applyBorder="1" applyAlignment="1">
      <alignment horizontal="left"/>
    </xf>
    <xf numFmtId="0" fontId="8" fillId="5" borderId="6" xfId="1" applyFont="1" applyFill="1" applyBorder="1" applyAlignment="1">
      <alignment horizontal="left"/>
    </xf>
    <xf numFmtId="3" fontId="8" fillId="5" borderId="6" xfId="1" applyNumberFormat="1" applyFont="1" applyFill="1" applyBorder="1" applyAlignment="1">
      <alignment horizontal="right"/>
    </xf>
    <xf numFmtId="0" fontId="8" fillId="5" borderId="8" xfId="1" applyFont="1" applyFill="1" applyBorder="1" applyAlignment="1">
      <alignment horizontal="left"/>
    </xf>
    <xf numFmtId="3" fontId="8" fillId="5" borderId="8" xfId="1" applyNumberFormat="1" applyFont="1" applyFill="1" applyBorder="1" applyAlignment="1">
      <alignment horizontal="right"/>
    </xf>
    <xf numFmtId="3" fontId="8" fillId="0" borderId="29" xfId="1" applyNumberFormat="1" applyFont="1"/>
    <xf numFmtId="164" fontId="8" fillId="0" borderId="3" xfId="1" applyNumberFormat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3" fontId="8" fillId="0" borderId="6" xfId="1" applyNumberFormat="1" applyFont="1" applyBorder="1" applyAlignment="1">
      <alignment horizontal="right"/>
    </xf>
    <xf numFmtId="164" fontId="8" fillId="0" borderId="5" xfId="1" applyNumberFormat="1" applyFont="1" applyBorder="1" applyAlignment="1">
      <alignment horizontal="left"/>
    </xf>
    <xf numFmtId="3" fontId="8" fillId="0" borderId="11" xfId="1" applyNumberFormat="1" applyFont="1" applyBorder="1" applyAlignment="1">
      <alignment horizontal="right"/>
    </xf>
    <xf numFmtId="164" fontId="8" fillId="0" borderId="20" xfId="1" applyNumberFormat="1" applyFont="1" applyBorder="1" applyAlignment="1">
      <alignment horizontal="left"/>
    </xf>
    <xf numFmtId="0" fontId="8" fillId="0" borderId="8" xfId="1" applyFont="1" applyBorder="1" applyAlignment="1">
      <alignment horizontal="left"/>
    </xf>
    <xf numFmtId="3" fontId="8" fillId="10" borderId="8" xfId="1" applyNumberFormat="1" applyFont="1" applyFill="1" applyBorder="1" applyAlignment="1">
      <alignment horizontal="right"/>
    </xf>
    <xf numFmtId="164" fontId="8" fillId="5" borderId="36" xfId="1" applyNumberFormat="1" applyFont="1" applyFill="1" applyBorder="1" applyAlignment="1">
      <alignment horizontal="left"/>
    </xf>
    <xf numFmtId="0" fontId="2" fillId="4" borderId="6" xfId="1" applyFont="1" applyFill="1" applyBorder="1"/>
    <xf numFmtId="3" fontId="8" fillId="0" borderId="6" xfId="1" applyNumberFormat="1" applyFont="1" applyBorder="1"/>
    <xf numFmtId="3" fontId="8" fillId="4" borderId="6" xfId="1" applyNumberFormat="1" applyFont="1" applyFill="1" applyBorder="1"/>
    <xf numFmtId="164" fontId="8" fillId="0" borderId="36" xfId="1" applyNumberFormat="1" applyFont="1" applyBorder="1" applyAlignment="1">
      <alignment horizontal="left"/>
    </xf>
    <xf numFmtId="0" fontId="6" fillId="3" borderId="6" xfId="1" applyFont="1" applyFill="1" applyBorder="1"/>
    <xf numFmtId="3" fontId="3" fillId="3" borderId="6" xfId="1" applyNumberFormat="1" applyFont="1" applyFill="1" applyBorder="1"/>
    <xf numFmtId="3" fontId="8" fillId="3" borderId="6" xfId="1" applyNumberFormat="1" applyFont="1" applyFill="1" applyBorder="1"/>
    <xf numFmtId="3" fontId="8" fillId="0" borderId="8" xfId="1" applyNumberFormat="1" applyFont="1" applyBorder="1" applyAlignment="1">
      <alignment horizontal="right"/>
    </xf>
    <xf numFmtId="164" fontId="8" fillId="5" borderId="37" xfId="1" applyNumberFormat="1" applyFont="1" applyFill="1" applyBorder="1" applyAlignment="1">
      <alignment horizontal="left"/>
    </xf>
    <xf numFmtId="0" fontId="8" fillId="0" borderId="39" xfId="1" applyFont="1" applyBorder="1" applyAlignment="1">
      <alignment horizontal="left"/>
    </xf>
    <xf numFmtId="0" fontId="8" fillId="0" borderId="40" xfId="1" applyFont="1" applyBorder="1" applyAlignment="1">
      <alignment horizontal="left"/>
    </xf>
    <xf numFmtId="0" fontId="8" fillId="5" borderId="39" xfId="1" applyFont="1" applyFill="1" applyBorder="1" applyAlignment="1">
      <alignment horizontal="left"/>
    </xf>
    <xf numFmtId="0" fontId="8" fillId="5" borderId="40" xfId="1" applyFont="1" applyFill="1" applyBorder="1" applyAlignment="1">
      <alignment horizontal="left"/>
    </xf>
    <xf numFmtId="0" fontId="8" fillId="0" borderId="42" xfId="1" applyFont="1" applyBorder="1" applyAlignment="1">
      <alignment horizontal="left"/>
    </xf>
    <xf numFmtId="3" fontId="8" fillId="0" borderId="4" xfId="1" applyNumberFormat="1" applyFont="1" applyBorder="1" applyAlignment="1">
      <alignment horizontal="right"/>
    </xf>
    <xf numFmtId="3" fontId="8" fillId="5" borderId="4" xfId="1" applyNumberFormat="1" applyFont="1" applyFill="1" applyBorder="1" applyAlignment="1">
      <alignment horizontal="right"/>
    </xf>
    <xf numFmtId="164" fontId="8" fillId="4" borderId="36" xfId="1" applyNumberFormat="1" applyFont="1" applyFill="1" applyBorder="1" applyAlignment="1">
      <alignment horizontal="left"/>
    </xf>
    <xf numFmtId="0" fontId="8" fillId="0" borderId="41" xfId="1" applyFont="1" applyBorder="1" applyAlignment="1">
      <alignment horizontal="left"/>
    </xf>
    <xf numFmtId="3" fontId="8" fillId="0" borderId="21" xfId="1" applyNumberFormat="1" applyFont="1" applyBorder="1" applyAlignment="1">
      <alignment horizontal="right"/>
    </xf>
    <xf numFmtId="0" fontId="8" fillId="5" borderId="42" xfId="1" applyFont="1" applyFill="1" applyBorder="1" applyAlignment="1">
      <alignment horizontal="left"/>
    </xf>
    <xf numFmtId="3" fontId="8" fillId="11" borderId="4" xfId="1" applyNumberFormat="1" applyFont="1" applyFill="1" applyBorder="1" applyAlignment="1">
      <alignment horizontal="right"/>
    </xf>
    <xf numFmtId="3" fontId="8" fillId="11" borderId="6" xfId="1" applyNumberFormat="1" applyFont="1" applyFill="1" applyBorder="1" applyAlignment="1">
      <alignment horizontal="right"/>
    </xf>
    <xf numFmtId="0" fontId="8" fillId="5" borderId="21" xfId="1" applyFont="1" applyFill="1" applyBorder="1" applyAlignment="1">
      <alignment horizontal="left"/>
    </xf>
    <xf numFmtId="3" fontId="8" fillId="5" borderId="21" xfId="1" applyNumberFormat="1" applyFont="1" applyFill="1" applyBorder="1" applyAlignment="1">
      <alignment horizontal="right"/>
    </xf>
    <xf numFmtId="0" fontId="8" fillId="0" borderId="4" xfId="1" applyFont="1" applyBorder="1" applyAlignment="1">
      <alignment horizontal="left"/>
    </xf>
    <xf numFmtId="0" fontId="8" fillId="5" borderId="4" xfId="1" applyFont="1" applyFill="1" applyBorder="1" applyAlignment="1">
      <alignment horizontal="left"/>
    </xf>
    <xf numFmtId="0" fontId="8" fillId="5" borderId="42" xfId="1" applyFont="1" applyFill="1" applyBorder="1" applyAlignment="1">
      <alignment wrapText="1"/>
    </xf>
    <xf numFmtId="0" fontId="8" fillId="5" borderId="44" xfId="1" applyFont="1" applyFill="1" applyBorder="1" applyAlignment="1">
      <alignment wrapText="1"/>
    </xf>
    <xf numFmtId="0" fontId="8" fillId="5" borderId="47" xfId="1" applyFont="1" applyFill="1" applyBorder="1" applyAlignment="1">
      <alignment wrapText="1"/>
    </xf>
    <xf numFmtId="0" fontId="8" fillId="0" borderId="44" xfId="1" applyFont="1" applyBorder="1" applyAlignment="1">
      <alignment wrapText="1"/>
    </xf>
    <xf numFmtId="0" fontId="8" fillId="0" borderId="47" xfId="1" applyFont="1" applyBorder="1" applyAlignment="1">
      <alignment wrapText="1"/>
    </xf>
    <xf numFmtId="0" fontId="8" fillId="5" borderId="10" xfId="1" applyFont="1" applyFill="1" applyBorder="1" applyAlignment="1">
      <alignment horizontal="left"/>
    </xf>
    <xf numFmtId="0" fontId="8" fillId="5" borderId="13" xfId="1" applyFont="1" applyFill="1" applyBorder="1" applyAlignment="1">
      <alignment horizontal="left"/>
    </xf>
    <xf numFmtId="0" fontId="8" fillId="0" borderId="21" xfId="1" applyFont="1" applyBorder="1" applyAlignment="1">
      <alignment horizontal="left"/>
    </xf>
    <xf numFmtId="0" fontId="0" fillId="0" borderId="29" xfId="4" applyFont="1" applyAlignment="1"/>
    <xf numFmtId="0" fontId="0" fillId="0" borderId="29" xfId="4" applyFont="1"/>
    <xf numFmtId="3" fontId="0" fillId="0" borderId="29" xfId="4" applyNumberFormat="1" applyFont="1"/>
    <xf numFmtId="3" fontId="0" fillId="5" borderId="6" xfId="4" applyNumberFormat="1" applyFont="1" applyFill="1" applyBorder="1" applyAlignment="1">
      <alignment horizontal="right"/>
    </xf>
    <xf numFmtId="3" fontId="0" fillId="0" borderId="8" xfId="4" applyNumberFormat="1" applyFont="1" applyBorder="1" applyAlignment="1">
      <alignment horizontal="right"/>
    </xf>
    <xf numFmtId="0" fontId="0" fillId="0" borderId="8" xfId="4" applyFont="1" applyBorder="1" applyAlignment="1">
      <alignment horizontal="left"/>
    </xf>
    <xf numFmtId="164" fontId="0" fillId="5" borderId="5" xfId="4" applyNumberFormat="1" applyFont="1" applyFill="1" applyBorder="1" applyAlignment="1">
      <alignment horizontal="left"/>
    </xf>
    <xf numFmtId="3" fontId="0" fillId="0" borderId="6" xfId="4" applyNumberFormat="1" applyFont="1" applyBorder="1" applyAlignment="1">
      <alignment horizontal="right"/>
    </xf>
    <xf numFmtId="0" fontId="0" fillId="0" borderId="6" xfId="4" applyFont="1" applyBorder="1" applyAlignment="1">
      <alignment horizontal="left"/>
    </xf>
    <xf numFmtId="3" fontId="0" fillId="0" borderId="4" xfId="4" applyNumberFormat="1" applyFont="1" applyBorder="1" applyAlignment="1">
      <alignment horizontal="right"/>
    </xf>
    <xf numFmtId="0" fontId="0" fillId="0" borderId="4" xfId="4" applyFont="1" applyBorder="1" applyAlignment="1">
      <alignment horizontal="left"/>
    </xf>
    <xf numFmtId="3" fontId="0" fillId="5" borderId="21" xfId="4" applyNumberFormat="1" applyFont="1" applyFill="1" applyBorder="1" applyAlignment="1">
      <alignment horizontal="right"/>
    </xf>
    <xf numFmtId="3" fontId="0" fillId="5" borderId="8" xfId="4" applyNumberFormat="1" applyFont="1" applyFill="1" applyBorder="1" applyAlignment="1">
      <alignment horizontal="right"/>
    </xf>
    <xf numFmtId="0" fontId="0" fillId="5" borderId="21" xfId="4" applyFont="1" applyFill="1" applyBorder="1" applyAlignment="1">
      <alignment horizontal="left"/>
    </xf>
    <xf numFmtId="165" fontId="0" fillId="5" borderId="5" xfId="4" applyNumberFormat="1" applyFont="1" applyFill="1" applyBorder="1" applyAlignment="1">
      <alignment horizontal="left"/>
    </xf>
    <xf numFmtId="0" fontId="0" fillId="5" borderId="6" xfId="4" applyFont="1" applyFill="1" applyBorder="1" applyAlignment="1">
      <alignment horizontal="left"/>
    </xf>
    <xf numFmtId="3" fontId="0" fillId="5" borderId="4" xfId="4" applyNumberFormat="1" applyFont="1" applyFill="1" applyBorder="1" applyAlignment="1">
      <alignment horizontal="right"/>
    </xf>
    <xf numFmtId="0" fontId="0" fillId="5" borderId="4" xfId="4" applyFont="1" applyFill="1" applyBorder="1" applyAlignment="1">
      <alignment horizontal="left"/>
    </xf>
    <xf numFmtId="3" fontId="0" fillId="0" borderId="21" xfId="4" applyNumberFormat="1" applyFont="1" applyBorder="1" applyAlignment="1">
      <alignment horizontal="right"/>
    </xf>
    <xf numFmtId="0" fontId="0" fillId="0" borderId="21" xfId="4" applyFont="1" applyBorder="1" applyAlignment="1">
      <alignment horizontal="left"/>
    </xf>
    <xf numFmtId="0" fontId="0" fillId="5" borderId="8" xfId="4" applyFont="1" applyFill="1" applyBorder="1" applyAlignment="1">
      <alignment horizontal="left"/>
    </xf>
    <xf numFmtId="3" fontId="0" fillId="10" borderId="8" xfId="4" applyNumberFormat="1" applyFont="1" applyFill="1" applyBorder="1" applyAlignment="1">
      <alignment horizontal="right"/>
    </xf>
    <xf numFmtId="0" fontId="0" fillId="5" borderId="13" xfId="4" applyFont="1" applyFill="1" applyBorder="1" applyAlignment="1">
      <alignment horizontal="left"/>
    </xf>
    <xf numFmtId="0" fontId="0" fillId="5" borderId="10" xfId="4" applyFont="1" applyFill="1" applyBorder="1" applyAlignment="1">
      <alignment horizontal="left"/>
    </xf>
    <xf numFmtId="0" fontId="0" fillId="0" borderId="47" xfId="4" applyFont="1" applyBorder="1" applyAlignment="1">
      <alignment wrapText="1"/>
    </xf>
    <xf numFmtId="0" fontId="0" fillId="0" borderId="44" xfId="4" applyFont="1" applyBorder="1" applyAlignment="1">
      <alignment wrapText="1"/>
    </xf>
    <xf numFmtId="0" fontId="0" fillId="5" borderId="47" xfId="4" applyFont="1" applyFill="1" applyBorder="1" applyAlignment="1">
      <alignment wrapText="1"/>
    </xf>
    <xf numFmtId="0" fontId="0" fillId="5" borderId="44" xfId="4" applyFont="1" applyFill="1" applyBorder="1" applyAlignment="1">
      <alignment wrapText="1"/>
    </xf>
    <xf numFmtId="0" fontId="0" fillId="5" borderId="42" xfId="4" applyFont="1" applyFill="1" applyBorder="1" applyAlignment="1">
      <alignment wrapText="1"/>
    </xf>
    <xf numFmtId="0" fontId="0" fillId="5" borderId="40" xfId="4" applyFont="1" applyFill="1" applyBorder="1" applyAlignment="1">
      <alignment horizontal="left"/>
    </xf>
    <xf numFmtId="0" fontId="0" fillId="5" borderId="39" xfId="4" applyFont="1" applyFill="1" applyBorder="1" applyAlignment="1">
      <alignment horizontal="left"/>
    </xf>
    <xf numFmtId="0" fontId="0" fillId="5" borderId="42" xfId="4" applyFont="1" applyFill="1" applyBorder="1" applyAlignment="1">
      <alignment horizontal="left"/>
    </xf>
    <xf numFmtId="3" fontId="0" fillId="11" borderId="6" xfId="4" applyNumberFormat="1" applyFont="1" applyFill="1" applyBorder="1" applyAlignment="1">
      <alignment horizontal="right"/>
    </xf>
    <xf numFmtId="3" fontId="0" fillId="11" borderId="4" xfId="4" applyNumberFormat="1" applyFont="1" applyFill="1" applyBorder="1" applyAlignment="1">
      <alignment horizontal="right"/>
    </xf>
    <xf numFmtId="0" fontId="0" fillId="0" borderId="41" xfId="4" applyFont="1" applyBorder="1" applyAlignment="1">
      <alignment horizontal="left"/>
    </xf>
    <xf numFmtId="0" fontId="0" fillId="0" borderId="39" xfId="4" applyFont="1" applyBorder="1" applyAlignment="1">
      <alignment horizontal="left"/>
    </xf>
    <xf numFmtId="0" fontId="0" fillId="0" borderId="42" xfId="4" applyFont="1" applyBorder="1" applyAlignment="1">
      <alignment horizontal="left"/>
    </xf>
    <xf numFmtId="0" fontId="0" fillId="0" borderId="40" xfId="4" applyFont="1" applyBorder="1" applyAlignment="1">
      <alignment horizontal="left"/>
    </xf>
    <xf numFmtId="3" fontId="0" fillId="3" borderId="6" xfId="4" applyNumberFormat="1" applyFont="1" applyFill="1" applyBorder="1"/>
    <xf numFmtId="0" fontId="2" fillId="3" borderId="6" xfId="4" applyFont="1" applyFill="1" applyBorder="1"/>
    <xf numFmtId="3" fontId="3" fillId="3" borderId="6" xfId="4" applyNumberFormat="1" applyFont="1" applyFill="1" applyBorder="1"/>
    <xf numFmtId="0" fontId="6" fillId="3" borderId="6" xfId="4" applyFont="1" applyFill="1" applyBorder="1"/>
    <xf numFmtId="3" fontId="3" fillId="0" borderId="6" xfId="4" applyNumberFormat="1" applyFont="1" applyBorder="1"/>
    <xf numFmtId="0" fontId="6" fillId="0" borderId="6" xfId="4" applyFont="1" applyBorder="1"/>
    <xf numFmtId="3" fontId="0" fillId="0" borderId="6" xfId="4" applyNumberFormat="1" applyFont="1" applyBorder="1"/>
    <xf numFmtId="0" fontId="2" fillId="0" borderId="6" xfId="4" applyFont="1" applyBorder="1"/>
    <xf numFmtId="0" fontId="2" fillId="0" borderId="29" xfId="4" applyFont="1"/>
    <xf numFmtId="3" fontId="0" fillId="4" borderId="6" xfId="4" applyNumberFormat="1" applyFont="1" applyFill="1" applyBorder="1"/>
    <xf numFmtId="0" fontId="2" fillId="4" borderId="6" xfId="4" applyFont="1" applyFill="1" applyBorder="1"/>
    <xf numFmtId="3" fontId="0" fillId="0" borderId="11" xfId="4" applyNumberFormat="1" applyFont="1" applyBorder="1" applyAlignment="1">
      <alignment horizontal="right"/>
    </xf>
    <xf numFmtId="0" fontId="0" fillId="0" borderId="29" xfId="4" applyFont="1" applyAlignment="1">
      <alignment wrapText="1"/>
    </xf>
    <xf numFmtId="3" fontId="2" fillId="2" borderId="11" xfId="4" applyNumberFormat="1" applyFont="1" applyFill="1" applyBorder="1" applyAlignment="1">
      <alignment horizontal="right" wrapText="1"/>
    </xf>
    <xf numFmtId="3" fontId="2" fillId="2" borderId="21" xfId="4" applyNumberFormat="1" applyFont="1" applyFill="1" applyBorder="1" applyAlignment="1">
      <alignment horizontal="right" wrapText="1"/>
    </xf>
    <xf numFmtId="0" fontId="2" fillId="2" borderId="21" xfId="4" applyFont="1" applyFill="1" applyBorder="1" applyAlignment="1">
      <alignment horizontal="left" wrapText="1"/>
    </xf>
    <xf numFmtId="3" fontId="0" fillId="0" borderId="29" xfId="4" applyNumberFormat="1" applyFont="1" applyAlignment="1">
      <alignment horizontal="right"/>
    </xf>
    <xf numFmtId="0" fontId="0" fillId="0" borderId="29" xfId="4" applyFont="1" applyAlignment="1"/>
    <xf numFmtId="3" fontId="0" fillId="12" borderId="8" xfId="4" applyNumberFormat="1" applyFont="1" applyFill="1" applyBorder="1" applyAlignment="1">
      <alignment horizontal="right"/>
    </xf>
    <xf numFmtId="3" fontId="0" fillId="0" borderId="29" xfId="4" applyNumberFormat="1" applyFont="1" applyAlignment="1">
      <alignment horizontal="center" vertical="center"/>
    </xf>
    <xf numFmtId="0" fontId="2" fillId="2" borderId="21" xfId="4" applyFont="1" applyFill="1" applyBorder="1" applyAlignment="1">
      <alignment horizontal="center" vertical="center" wrapText="1"/>
    </xf>
    <xf numFmtId="3" fontId="2" fillId="2" borderId="21" xfId="4" applyNumberFormat="1" applyFont="1" applyFill="1" applyBorder="1" applyAlignment="1">
      <alignment horizontal="center" vertical="center" wrapText="1"/>
    </xf>
    <xf numFmtId="3" fontId="2" fillId="2" borderId="11" xfId="4" applyNumberFormat="1" applyFont="1" applyFill="1" applyBorder="1" applyAlignment="1">
      <alignment horizontal="center" vertical="center" wrapText="1"/>
    </xf>
    <xf numFmtId="3" fontId="0" fillId="5" borderId="6" xfId="4" applyNumberFormat="1" applyFont="1" applyFill="1" applyBorder="1" applyAlignment="1">
      <alignment horizontal="center" vertical="center"/>
    </xf>
    <xf numFmtId="3" fontId="0" fillId="5" borderId="21" xfId="4" applyNumberFormat="1" applyFont="1" applyFill="1" applyBorder="1" applyAlignment="1">
      <alignment horizontal="center" vertical="center"/>
    </xf>
    <xf numFmtId="3" fontId="0" fillId="5" borderId="8" xfId="4" applyNumberFormat="1" applyFont="1" applyFill="1" applyBorder="1" applyAlignment="1">
      <alignment horizontal="center" vertical="center"/>
    </xf>
    <xf numFmtId="3" fontId="0" fillId="0" borderId="6" xfId="4" applyNumberFormat="1" applyFont="1" applyBorder="1" applyAlignment="1">
      <alignment horizontal="center" vertical="center"/>
    </xf>
    <xf numFmtId="3" fontId="0" fillId="0" borderId="11" xfId="4" applyNumberFormat="1" applyFont="1" applyBorder="1" applyAlignment="1">
      <alignment horizontal="center" vertical="center"/>
    </xf>
    <xf numFmtId="3" fontId="0" fillId="10" borderId="8" xfId="4" applyNumberFormat="1" applyFont="1" applyFill="1" applyBorder="1" applyAlignment="1">
      <alignment horizontal="center" vertical="center"/>
    </xf>
    <xf numFmtId="0" fontId="2" fillId="13" borderId="6" xfId="4" applyFont="1" applyFill="1" applyBorder="1"/>
    <xf numFmtId="3" fontId="0" fillId="8" borderId="6" xfId="4" applyNumberFormat="1" applyFont="1" applyFill="1" applyBorder="1"/>
    <xf numFmtId="3" fontId="0" fillId="13" borderId="6" xfId="4" applyNumberFormat="1" applyFont="1" applyFill="1" applyBorder="1"/>
    <xf numFmtId="3" fontId="3" fillId="0" borderId="6" xfId="4" applyNumberFormat="1" applyFont="1" applyFill="1" applyBorder="1"/>
    <xf numFmtId="3" fontId="0" fillId="0" borderId="8" xfId="4" applyNumberFormat="1" applyFont="1" applyBorder="1" applyAlignment="1">
      <alignment horizontal="center" vertical="center"/>
    </xf>
    <xf numFmtId="0" fontId="16" fillId="4" borderId="6" xfId="4" applyFont="1" applyFill="1" applyBorder="1"/>
    <xf numFmtId="0" fontId="16" fillId="0" borderId="6" xfId="4" applyFont="1" applyBorder="1"/>
    <xf numFmtId="0" fontId="17" fillId="0" borderId="6" xfId="4" applyFont="1" applyBorder="1"/>
    <xf numFmtId="0" fontId="17" fillId="0" borderId="6" xfId="4" applyFont="1" applyFill="1" applyBorder="1"/>
    <xf numFmtId="0" fontId="2" fillId="8" borderId="6" xfId="4" applyFont="1" applyFill="1" applyBorder="1"/>
    <xf numFmtId="3" fontId="0" fillId="0" borderId="10" xfId="4" applyNumberFormat="1" applyFont="1" applyBorder="1" applyAlignment="1">
      <alignment horizontal="center" vertical="center"/>
    </xf>
    <xf numFmtId="3" fontId="0" fillId="5" borderId="10" xfId="4" applyNumberFormat="1" applyFont="1" applyFill="1" applyBorder="1" applyAlignment="1">
      <alignment horizontal="center" vertical="center"/>
    </xf>
    <xf numFmtId="3" fontId="0" fillId="0" borderId="4" xfId="4" applyNumberFormat="1" applyFont="1" applyBorder="1" applyAlignment="1">
      <alignment horizontal="center" vertical="center"/>
    </xf>
    <xf numFmtId="3" fontId="0" fillId="5" borderId="4" xfId="4" applyNumberFormat="1" applyFont="1" applyFill="1" applyBorder="1" applyAlignment="1">
      <alignment horizontal="center" vertical="center"/>
    </xf>
    <xf numFmtId="3" fontId="0" fillId="0" borderId="21" xfId="4" applyNumberFormat="1" applyFont="1" applyBorder="1" applyAlignment="1">
      <alignment horizontal="center" vertical="center"/>
    </xf>
    <xf numFmtId="3" fontId="0" fillId="14" borderId="4" xfId="4" applyNumberFormat="1" applyFont="1" applyFill="1" applyBorder="1" applyAlignment="1">
      <alignment horizontal="center" vertical="center"/>
    </xf>
    <xf numFmtId="3" fontId="0" fillId="14" borderId="10" xfId="4" applyNumberFormat="1" applyFont="1" applyFill="1" applyBorder="1" applyAlignment="1">
      <alignment horizontal="center" vertical="center"/>
    </xf>
    <xf numFmtId="0" fontId="0" fillId="5" borderId="42" xfId="4" applyFont="1" applyFill="1" applyBorder="1" applyAlignment="1">
      <alignment horizontal="center" vertical="center" wrapText="1"/>
    </xf>
    <xf numFmtId="0" fontId="0" fillId="5" borderId="44" xfId="4" applyFont="1" applyFill="1" applyBorder="1" applyAlignment="1">
      <alignment horizontal="center" vertical="center" wrapText="1"/>
    </xf>
    <xf numFmtId="0" fontId="0" fillId="5" borderId="47" xfId="4" applyFont="1" applyFill="1" applyBorder="1" applyAlignment="1">
      <alignment horizontal="center" vertical="center" wrapText="1"/>
    </xf>
    <xf numFmtId="0" fontId="0" fillId="0" borderId="44" xfId="4" applyFont="1" applyBorder="1" applyAlignment="1">
      <alignment horizontal="center" vertical="center" wrapText="1"/>
    </xf>
    <xf numFmtId="0" fontId="0" fillId="0" borderId="47" xfId="4" applyFont="1" applyBorder="1" applyAlignment="1">
      <alignment horizontal="center" vertical="center" wrapText="1"/>
    </xf>
    <xf numFmtId="0" fontId="0" fillId="8" borderId="8" xfId="4" applyFont="1" applyFill="1" applyBorder="1" applyAlignment="1">
      <alignment horizontal="left"/>
    </xf>
    <xf numFmtId="3" fontId="0" fillId="8" borderId="8" xfId="4" applyNumberFormat="1" applyFont="1" applyFill="1" applyBorder="1" applyAlignment="1">
      <alignment horizontal="center" vertical="center"/>
    </xf>
    <xf numFmtId="3" fontId="0" fillId="15" borderId="8" xfId="4" applyNumberFormat="1" applyFont="1" applyFill="1" applyBorder="1" applyAlignment="1">
      <alignment horizontal="center" vertical="center"/>
    </xf>
    <xf numFmtId="0" fontId="0" fillId="15" borderId="13" xfId="4" applyFont="1" applyFill="1" applyBorder="1" applyAlignment="1">
      <alignment horizontal="left"/>
    </xf>
    <xf numFmtId="3" fontId="0" fillId="16" borderId="8" xfId="4" applyNumberFormat="1" applyFont="1" applyFill="1" applyBorder="1" applyAlignment="1">
      <alignment horizontal="center" vertical="center"/>
    </xf>
    <xf numFmtId="3" fontId="0" fillId="5" borderId="9" xfId="4" applyNumberFormat="1" applyFont="1" applyFill="1" applyBorder="1" applyAlignment="1">
      <alignment horizontal="center" vertical="center"/>
    </xf>
    <xf numFmtId="3" fontId="0" fillId="5" borderId="13" xfId="4" applyNumberFormat="1" applyFont="1" applyFill="1" applyBorder="1" applyAlignment="1">
      <alignment horizontal="center" vertical="center"/>
    </xf>
    <xf numFmtId="3" fontId="0" fillId="14" borderId="8" xfId="4" applyNumberFormat="1" applyFont="1" applyFill="1" applyBorder="1" applyAlignment="1">
      <alignment horizontal="center" vertical="center"/>
    </xf>
    <xf numFmtId="164" fontId="8" fillId="5" borderId="5" xfId="4" applyNumberFormat="1" applyFont="1" applyFill="1" applyBorder="1" applyAlignment="1">
      <alignment horizontal="left"/>
    </xf>
    <xf numFmtId="0" fontId="0" fillId="7" borderId="4" xfId="4" applyFont="1" applyFill="1" applyBorder="1" applyAlignment="1">
      <alignment horizontal="left"/>
    </xf>
    <xf numFmtId="3" fontId="0" fillId="7" borderId="4" xfId="4" applyNumberFormat="1" applyFont="1" applyFill="1" applyBorder="1" applyAlignment="1">
      <alignment horizontal="center" vertical="center"/>
    </xf>
    <xf numFmtId="0" fontId="0" fillId="7" borderId="6" xfId="4" applyFont="1" applyFill="1" applyBorder="1" applyAlignment="1">
      <alignment horizontal="left"/>
    </xf>
    <xf numFmtId="3" fontId="0" fillId="7" borderId="10" xfId="4" applyNumberFormat="1" applyFont="1" applyFill="1" applyBorder="1" applyAlignment="1">
      <alignment horizontal="center" vertical="center"/>
    </xf>
    <xf numFmtId="0" fontId="0" fillId="17" borderId="8" xfId="4" applyFont="1" applyFill="1" applyBorder="1" applyAlignment="1">
      <alignment horizontal="left"/>
    </xf>
    <xf numFmtId="3" fontId="0" fillId="17" borderId="8" xfId="4" applyNumberFormat="1" applyFont="1" applyFill="1" applyBorder="1" applyAlignment="1">
      <alignment horizontal="center" vertical="center"/>
    </xf>
    <xf numFmtId="0" fontId="0" fillId="0" borderId="29" xfId="4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3" fillId="0" borderId="26" xfId="0" applyFont="1" applyBorder="1"/>
    <xf numFmtId="0" fontId="10" fillId="0" borderId="0" xfId="0" applyFont="1" applyAlignment="1">
      <alignment horizontal="center"/>
    </xf>
    <xf numFmtId="0" fontId="3" fillId="0" borderId="28" xfId="0" applyFont="1" applyBorder="1"/>
    <xf numFmtId="3" fontId="0" fillId="0" borderId="23" xfId="0" applyNumberFormat="1" applyFont="1" applyBorder="1" applyAlignment="1">
      <alignment horizontal="center" vertical="center"/>
    </xf>
    <xf numFmtId="0" fontId="3" fillId="0" borderId="11" xfId="0" applyFont="1" applyBorder="1"/>
    <xf numFmtId="0" fontId="3" fillId="0" borderId="25" xfId="0" applyFont="1" applyBorder="1"/>
    <xf numFmtId="0" fontId="3" fillId="0" borderId="24" xfId="0" applyFont="1" applyBorder="1"/>
    <xf numFmtId="3" fontId="0" fillId="0" borderId="23" xfId="1" applyNumberFormat="1" applyFont="1" applyBorder="1" applyAlignment="1">
      <alignment horizontal="center" vertical="center"/>
    </xf>
    <xf numFmtId="0" fontId="3" fillId="0" borderId="11" xfId="1" applyFont="1" applyBorder="1" applyAlignment="1"/>
    <xf numFmtId="0" fontId="3" fillId="0" borderId="46" xfId="1" applyFont="1" applyBorder="1" applyAlignment="1"/>
    <xf numFmtId="0" fontId="2" fillId="2" borderId="10" xfId="1" applyFont="1" applyFill="1" applyBorder="1" applyAlignment="1">
      <alignment horizontal="center"/>
    </xf>
    <xf numFmtId="0" fontId="3" fillId="0" borderId="39" xfId="1" applyFont="1" applyBorder="1" applyAlignment="1"/>
    <xf numFmtId="0" fontId="3" fillId="0" borderId="28" xfId="1" applyFont="1" applyBorder="1" applyAlignment="1"/>
    <xf numFmtId="0" fontId="2" fillId="0" borderId="29" xfId="1" applyFont="1" applyAlignment="1">
      <alignment horizontal="center"/>
    </xf>
    <xf numFmtId="0" fontId="0" fillId="0" borderId="29" xfId="1" applyFont="1" applyAlignment="1"/>
    <xf numFmtId="0" fontId="10" fillId="2" borderId="10" xfId="1" applyFont="1" applyFill="1" applyBorder="1" applyAlignment="1">
      <alignment horizontal="center"/>
    </xf>
    <xf numFmtId="0" fontId="9" fillId="0" borderId="39" xfId="1" applyFont="1" applyBorder="1" applyAlignment="1"/>
    <xf numFmtId="0" fontId="10" fillId="0" borderId="29" xfId="1" applyFont="1" applyAlignment="1">
      <alignment horizontal="center"/>
    </xf>
    <xf numFmtId="0" fontId="9" fillId="0" borderId="11" xfId="1" applyFont="1" applyBorder="1" applyAlignment="1"/>
    <xf numFmtId="0" fontId="9" fillId="0" borderId="46" xfId="1" applyFont="1" applyBorder="1" applyAlignment="1"/>
    <xf numFmtId="0" fontId="9" fillId="0" borderId="28" xfId="1" applyFont="1" applyBorder="1" applyAlignment="1"/>
    <xf numFmtId="0" fontId="9" fillId="0" borderId="11" xfId="1" applyFont="1" applyBorder="1"/>
    <xf numFmtId="0" fontId="9" fillId="0" borderId="46" xfId="1" applyFont="1" applyBorder="1"/>
    <xf numFmtId="0" fontId="9" fillId="0" borderId="39" xfId="1" applyFont="1" applyBorder="1"/>
    <xf numFmtId="0" fontId="9" fillId="0" borderId="28" xfId="1" applyFont="1" applyBorder="1"/>
    <xf numFmtId="3" fontId="0" fillId="0" borderId="23" xfId="3" applyNumberFormat="1" applyFont="1" applyBorder="1" applyAlignment="1">
      <alignment horizontal="center" vertical="center"/>
    </xf>
    <xf numFmtId="0" fontId="13" fillId="0" borderId="11" xfId="3" applyFont="1" applyBorder="1"/>
    <xf numFmtId="0" fontId="13" fillId="0" borderId="46" xfId="3" applyFont="1" applyBorder="1"/>
    <xf numFmtId="0" fontId="14" fillId="2" borderId="10" xfId="3" applyFont="1" applyFill="1" applyBorder="1" applyAlignment="1">
      <alignment horizontal="center"/>
    </xf>
    <xf numFmtId="0" fontId="13" fillId="0" borderId="28" xfId="3" applyFont="1" applyBorder="1"/>
    <xf numFmtId="0" fontId="13" fillId="0" borderId="39" xfId="3" applyFont="1" applyBorder="1"/>
    <xf numFmtId="0" fontId="14" fillId="0" borderId="29" xfId="3" applyFont="1" applyAlignment="1">
      <alignment horizontal="center"/>
    </xf>
    <xf numFmtId="0" fontId="0" fillId="0" borderId="29" xfId="3" applyFont="1" applyAlignment="1"/>
    <xf numFmtId="3" fontId="8" fillId="0" borderId="23" xfId="1" applyNumberFormat="1" applyFont="1" applyBorder="1" applyAlignment="1">
      <alignment horizontal="center" vertical="center"/>
    </xf>
    <xf numFmtId="0" fontId="3" fillId="0" borderId="11" xfId="1" applyFont="1" applyBorder="1"/>
    <xf numFmtId="0" fontId="3" fillId="0" borderId="46" xfId="1" applyFont="1" applyBorder="1"/>
    <xf numFmtId="0" fontId="3" fillId="0" borderId="28" xfId="1" applyFont="1" applyBorder="1"/>
    <xf numFmtId="0" fontId="3" fillId="0" borderId="39" xfId="1" applyFont="1" applyBorder="1"/>
    <xf numFmtId="0" fontId="8" fillId="0" borderId="29" xfId="1" applyFont="1" applyAlignment="1"/>
    <xf numFmtId="3" fontId="0" fillId="0" borderId="23" xfId="4" applyNumberFormat="1" applyFont="1" applyBorder="1" applyAlignment="1">
      <alignment horizontal="center" vertical="center"/>
    </xf>
    <xf numFmtId="0" fontId="3" fillId="0" borderId="11" xfId="4" applyFont="1" applyBorder="1"/>
    <xf numFmtId="0" fontId="3" fillId="0" borderId="46" xfId="4" applyFont="1" applyBorder="1"/>
    <xf numFmtId="0" fontId="2" fillId="2" borderId="10" xfId="4" applyFont="1" applyFill="1" applyBorder="1" applyAlignment="1">
      <alignment horizontal="center"/>
    </xf>
    <xf numFmtId="0" fontId="3" fillId="0" borderId="28" xfId="4" applyFont="1" applyBorder="1"/>
    <xf numFmtId="0" fontId="3" fillId="0" borderId="39" xfId="4" applyFont="1" applyBorder="1"/>
    <xf numFmtId="0" fontId="2" fillId="0" borderId="29" xfId="4" applyFont="1" applyAlignment="1">
      <alignment horizontal="center"/>
    </xf>
    <xf numFmtId="0" fontId="0" fillId="0" borderId="29" xfId="4" applyFont="1" applyAlignment="1"/>
  </cellXfs>
  <cellStyles count="5">
    <cellStyle name="Normal" xfId="0" builtinId="0"/>
    <cellStyle name="Normal 2" xfId="1" xr:uid="{28B18C0D-CA65-4563-96EF-B6C950509236}"/>
    <cellStyle name="Normal 3" xfId="2" xr:uid="{879C774C-B8E3-49F4-B40A-8E4ED823DD7F}"/>
    <cellStyle name="Normal 3 2" xfId="3" xr:uid="{91763AF9-BEB0-4904-93FA-4EF43A489571}"/>
    <cellStyle name="Normal 3 3" xfId="4" xr:uid="{44C454C4-C4B2-487E-B9C3-B693975F2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5"/>
  <sheetViews>
    <sheetView tabSelected="1" workbookViewId="0">
      <pane ySplit="3" topLeftCell="A4" activePane="bottomLeft" state="frozen"/>
      <selection activeCell="R28" sqref="R28"/>
      <selection pane="bottomLeft" activeCell="D108" sqref="D108"/>
    </sheetView>
  </sheetViews>
  <sheetFormatPr baseColWidth="10" defaultColWidth="14.5" defaultRowHeight="15" customHeight="1" x14ac:dyDescent="0.2"/>
  <cols>
    <col min="1" max="1" width="29.5" customWidth="1"/>
    <col min="2" max="2" width="15.5" customWidth="1"/>
    <col min="3" max="3" width="18" customWidth="1"/>
    <col min="4" max="4" width="9.5" customWidth="1"/>
    <col min="5" max="6" width="11.5" customWidth="1"/>
    <col min="7" max="7" width="3" customWidth="1"/>
    <col min="8" max="8" width="11.5" customWidth="1"/>
    <col min="9" max="9" width="3" customWidth="1"/>
    <col min="10" max="10" width="11.5" customWidth="1"/>
    <col min="11" max="11" width="3" customWidth="1"/>
    <col min="12" max="12" width="11.5" customWidth="1"/>
    <col min="13" max="13" width="3" customWidth="1"/>
    <col min="14" max="14" width="11.5" customWidth="1"/>
    <col min="15" max="15" width="3" customWidth="1"/>
    <col min="16" max="16" width="11.5" customWidth="1"/>
    <col min="17" max="17" width="3" customWidth="1"/>
    <col min="18" max="18" width="11.5" customWidth="1"/>
    <col min="19" max="19" width="3" customWidth="1"/>
    <col min="20" max="20" width="11.5" customWidth="1"/>
  </cols>
  <sheetData>
    <row r="1" spans="1:20" ht="14.25" customHeight="1" x14ac:dyDescent="0.2">
      <c r="A1" s="411" t="s">
        <v>0</v>
      </c>
      <c r="B1" s="408"/>
      <c r="C1" s="408"/>
      <c r="D1" s="408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.25" customHeight="1" x14ac:dyDescent="0.2">
      <c r="A2" s="2"/>
      <c r="B2" s="2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">
      <c r="A3" s="3" t="s">
        <v>1</v>
      </c>
      <c r="B3" s="3" t="s">
        <v>2</v>
      </c>
      <c r="C3" s="4" t="s">
        <v>3</v>
      </c>
      <c r="D3" s="4" t="s">
        <v>4</v>
      </c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4.25" customHeight="1" x14ac:dyDescent="0.2">
      <c r="A4" s="31">
        <v>44044</v>
      </c>
      <c r="B4" s="10" t="s">
        <v>6</v>
      </c>
      <c r="C4" s="11">
        <v>68</v>
      </c>
      <c r="D4" s="11">
        <f>SUM(C4:C4)</f>
        <v>68</v>
      </c>
      <c r="E4" s="9">
        <f>SUM(C4:C6)</f>
        <v>187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31">
        <v>44044</v>
      </c>
      <c r="B5" s="10" t="s">
        <v>7</v>
      </c>
      <c r="C5" s="11">
        <v>62</v>
      </c>
      <c r="D5" s="11">
        <f>SUM(C5:C5)</f>
        <v>62</v>
      </c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 x14ac:dyDescent="0.2">
      <c r="A6" s="32">
        <v>44044</v>
      </c>
      <c r="B6" s="13" t="s">
        <v>8</v>
      </c>
      <c r="C6" s="14">
        <v>57</v>
      </c>
      <c r="D6" s="14">
        <f>SUM(C6:C6)</f>
        <v>57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31">
        <v>44045</v>
      </c>
      <c r="B7" s="10" t="s">
        <v>6</v>
      </c>
      <c r="C7" s="11">
        <v>69</v>
      </c>
      <c r="D7" s="17">
        <f>SUM(C7:C7)</f>
        <v>69</v>
      </c>
      <c r="E7" s="9">
        <f>SUM(C7:C9)</f>
        <v>231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31">
        <v>44045</v>
      </c>
      <c r="B8" s="10" t="s">
        <v>7</v>
      </c>
      <c r="C8" s="18">
        <v>86</v>
      </c>
      <c r="D8" s="19">
        <f>SUM(C8:C8)</f>
        <v>86</v>
      </c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x14ac:dyDescent="0.2">
      <c r="A9" s="32">
        <v>44045</v>
      </c>
      <c r="B9" s="13" t="s">
        <v>8</v>
      </c>
      <c r="C9" s="14">
        <v>76</v>
      </c>
      <c r="D9" s="20">
        <f>SUM(C9:C9)</f>
        <v>76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31">
        <v>44046</v>
      </c>
      <c r="B10" s="10" t="s">
        <v>6</v>
      </c>
      <c r="C10" s="11">
        <v>90</v>
      </c>
      <c r="D10" s="17">
        <f>SUM(C10:C10)</f>
        <v>90</v>
      </c>
      <c r="E10" s="9">
        <f>SUM(C10:C12)</f>
        <v>255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31">
        <v>44046</v>
      </c>
      <c r="B11" s="10" t="s">
        <v>7</v>
      </c>
      <c r="C11" s="11">
        <v>95</v>
      </c>
      <c r="D11" s="17">
        <f>SUM(C11:C11)</f>
        <v>95</v>
      </c>
      <c r="E11" s="12"/>
      <c r="F11" s="2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  <c r="T11" s="406"/>
    </row>
    <row r="12" spans="1:20" ht="14.25" customHeight="1" x14ac:dyDescent="0.2">
      <c r="A12" s="32">
        <v>44046</v>
      </c>
      <c r="B12" s="13" t="s">
        <v>8</v>
      </c>
      <c r="C12" s="14">
        <v>70</v>
      </c>
      <c r="D12" s="20">
        <f>SUM(C12:C12)</f>
        <v>70</v>
      </c>
      <c r="E12" s="15"/>
      <c r="F12" s="2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  <c r="T12" s="406"/>
    </row>
    <row r="13" spans="1:20" ht="14.25" customHeight="1" x14ac:dyDescent="0.2">
      <c r="A13" s="38">
        <v>44047</v>
      </c>
      <c r="B13" s="10" t="s">
        <v>6</v>
      </c>
      <c r="C13" s="11">
        <v>88</v>
      </c>
      <c r="D13" s="21">
        <f>SUM(C13:C13)</f>
        <v>88</v>
      </c>
      <c r="E13" s="9">
        <f>SUM(C13:C15)</f>
        <v>251</v>
      </c>
      <c r="F13" s="2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0" ht="14.25" customHeight="1" x14ac:dyDescent="0.2">
      <c r="A14" s="38">
        <v>44047</v>
      </c>
      <c r="B14" s="10" t="s">
        <v>7</v>
      </c>
      <c r="C14" s="11">
        <v>92</v>
      </c>
      <c r="D14" s="21">
        <f>SUM(C14:C14)</f>
        <v>92</v>
      </c>
      <c r="E14" s="12"/>
      <c r="F14" s="2"/>
      <c r="G14" s="409" t="s">
        <v>17</v>
      </c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0"/>
    </row>
    <row r="15" spans="1:20" ht="14.25" customHeight="1" x14ac:dyDescent="0.2">
      <c r="A15" s="39">
        <v>44047</v>
      </c>
      <c r="B15" s="13" t="s">
        <v>8</v>
      </c>
      <c r="C15" s="14">
        <v>71</v>
      </c>
      <c r="D15" s="22">
        <f>SUM(C15:C15)</f>
        <v>71</v>
      </c>
      <c r="E15" s="15"/>
      <c r="F15" s="2"/>
      <c r="G15" s="409" t="s">
        <v>10</v>
      </c>
      <c r="H15" s="410"/>
      <c r="I15" s="409" t="s">
        <v>11</v>
      </c>
      <c r="J15" s="410"/>
      <c r="K15" s="409" t="s">
        <v>12</v>
      </c>
      <c r="L15" s="410"/>
      <c r="M15" s="409" t="s">
        <v>13</v>
      </c>
      <c r="N15" s="410"/>
      <c r="O15" s="409" t="s">
        <v>14</v>
      </c>
      <c r="P15" s="410"/>
      <c r="Q15" s="409" t="s">
        <v>15</v>
      </c>
      <c r="R15" s="410"/>
      <c r="S15" s="409" t="s">
        <v>16</v>
      </c>
      <c r="T15" s="410"/>
    </row>
    <row r="16" spans="1:20" ht="14.25" customHeight="1" x14ac:dyDescent="0.2">
      <c r="A16" s="38">
        <v>44048</v>
      </c>
      <c r="B16" s="10" t="s">
        <v>6</v>
      </c>
      <c r="C16" s="11">
        <v>95</v>
      </c>
      <c r="D16" s="21">
        <f>SUM(C16:C16)</f>
        <v>95</v>
      </c>
      <c r="E16" s="9">
        <f>SUM(C16:C18)</f>
        <v>251</v>
      </c>
      <c r="F16" s="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>
        <v>1</v>
      </c>
      <c r="T16" s="35">
        <f>E4</f>
        <v>187</v>
      </c>
    </row>
    <row r="17" spans="1:20" ht="14.25" customHeight="1" x14ac:dyDescent="0.2">
      <c r="A17" s="38">
        <v>44048</v>
      </c>
      <c r="B17" s="10" t="s">
        <v>7</v>
      </c>
      <c r="C17" s="11">
        <v>108</v>
      </c>
      <c r="D17" s="21">
        <f>SUM(C17:C17)</f>
        <v>108</v>
      </c>
      <c r="E17" s="12"/>
      <c r="F17" s="27"/>
      <c r="G17" s="30">
        <v>2</v>
      </c>
      <c r="H17" s="36">
        <f>E7</f>
        <v>231</v>
      </c>
      <c r="I17" s="30">
        <v>3</v>
      </c>
      <c r="J17" s="36">
        <f>E10</f>
        <v>255</v>
      </c>
      <c r="K17" s="30">
        <v>4</v>
      </c>
      <c r="L17" s="36">
        <f>E13</f>
        <v>251</v>
      </c>
      <c r="M17" s="30">
        <v>5</v>
      </c>
      <c r="N17" s="36">
        <f>E16</f>
        <v>251</v>
      </c>
      <c r="O17" s="30">
        <v>6</v>
      </c>
      <c r="P17" s="36">
        <f>E19</f>
        <v>261</v>
      </c>
      <c r="Q17" s="30">
        <v>7</v>
      </c>
      <c r="R17" s="36">
        <f>E22</f>
        <v>249</v>
      </c>
      <c r="S17" s="30">
        <v>8</v>
      </c>
      <c r="T17" s="36">
        <f>E25</f>
        <v>328</v>
      </c>
    </row>
    <row r="18" spans="1:20" ht="14.25" customHeight="1" x14ac:dyDescent="0.2">
      <c r="A18" s="39">
        <v>44048</v>
      </c>
      <c r="B18" s="13" t="s">
        <v>8</v>
      </c>
      <c r="C18" s="14">
        <v>48</v>
      </c>
      <c r="D18" s="22">
        <f>SUM(C18:C18)</f>
        <v>48</v>
      </c>
      <c r="E18" s="15"/>
      <c r="F18" s="2"/>
      <c r="G18" s="30">
        <v>9</v>
      </c>
      <c r="H18" s="36">
        <f>E28</f>
        <v>160</v>
      </c>
      <c r="I18" s="30">
        <v>10</v>
      </c>
      <c r="J18" s="36">
        <f>E31</f>
        <v>105</v>
      </c>
      <c r="K18" s="30">
        <v>11</v>
      </c>
      <c r="L18" s="36">
        <f>E34</f>
        <v>244</v>
      </c>
      <c r="M18" s="30">
        <v>12</v>
      </c>
      <c r="N18" s="36">
        <f>E37</f>
        <v>262</v>
      </c>
      <c r="O18" s="30">
        <v>13</v>
      </c>
      <c r="P18" s="36">
        <f>E40</f>
        <v>250</v>
      </c>
      <c r="Q18" s="30">
        <v>14</v>
      </c>
      <c r="R18" s="36">
        <f>E43</f>
        <v>281</v>
      </c>
      <c r="S18" s="30">
        <v>15</v>
      </c>
      <c r="T18" s="36">
        <f>E46</f>
        <v>211</v>
      </c>
    </row>
    <row r="19" spans="1:20" ht="14.25" customHeight="1" x14ac:dyDescent="0.2">
      <c r="A19" s="31">
        <v>44049</v>
      </c>
      <c r="B19" s="10" t="s">
        <v>6</v>
      </c>
      <c r="C19" s="11">
        <v>89</v>
      </c>
      <c r="D19" s="21">
        <f>SUM(C19:C19)</f>
        <v>89</v>
      </c>
      <c r="E19" s="9">
        <f>SUM(C19:C21)</f>
        <v>261</v>
      </c>
      <c r="F19" s="2"/>
      <c r="G19" s="30">
        <v>16</v>
      </c>
      <c r="H19" s="36">
        <f>E49</f>
        <v>219</v>
      </c>
      <c r="I19" s="30">
        <v>17</v>
      </c>
      <c r="J19" s="36">
        <f>E52</f>
        <v>70</v>
      </c>
      <c r="K19" s="30">
        <v>18</v>
      </c>
      <c r="L19" s="36">
        <f>E55</f>
        <v>78</v>
      </c>
      <c r="M19" s="30">
        <v>19</v>
      </c>
      <c r="N19" s="36">
        <f>E58</f>
        <v>193</v>
      </c>
      <c r="O19" s="30">
        <v>20</v>
      </c>
      <c r="P19" s="36">
        <f>E61</f>
        <v>237</v>
      </c>
      <c r="Q19" s="30">
        <v>21</v>
      </c>
      <c r="R19" s="36">
        <f>E64</f>
        <v>185</v>
      </c>
      <c r="S19" s="30">
        <v>22</v>
      </c>
      <c r="T19" s="36">
        <f>E67</f>
        <v>259</v>
      </c>
    </row>
    <row r="20" spans="1:20" ht="14.25" customHeight="1" x14ac:dyDescent="0.2">
      <c r="A20" s="31">
        <v>44049</v>
      </c>
      <c r="B20" s="10" t="s">
        <v>7</v>
      </c>
      <c r="C20" s="11">
        <v>91</v>
      </c>
      <c r="D20" s="17">
        <f>SUM(C20:C20)</f>
        <v>91</v>
      </c>
      <c r="E20" s="12"/>
      <c r="F20" s="27"/>
      <c r="G20" s="30">
        <v>23</v>
      </c>
      <c r="H20" s="36">
        <f>E70</f>
        <v>241</v>
      </c>
      <c r="I20" s="30">
        <v>24</v>
      </c>
      <c r="J20" s="36">
        <f>E73</f>
        <v>240</v>
      </c>
      <c r="K20" s="30">
        <v>25</v>
      </c>
      <c r="L20" s="36">
        <f>E76</f>
        <v>208</v>
      </c>
      <c r="M20" s="30">
        <v>26</v>
      </c>
      <c r="N20" s="36">
        <f>E79</f>
        <v>263</v>
      </c>
      <c r="O20" s="30">
        <v>27</v>
      </c>
      <c r="P20" s="36">
        <f>E82</f>
        <v>242</v>
      </c>
      <c r="Q20" s="30">
        <v>28</v>
      </c>
      <c r="R20" s="36">
        <f>E85</f>
        <v>237</v>
      </c>
      <c r="S20" s="30">
        <v>29</v>
      </c>
      <c r="T20" s="36">
        <f>E88</f>
        <v>230</v>
      </c>
    </row>
    <row r="21" spans="1:20" ht="14.25" customHeight="1" x14ac:dyDescent="0.2">
      <c r="A21" s="32">
        <v>44049</v>
      </c>
      <c r="B21" s="13" t="s">
        <v>8</v>
      </c>
      <c r="C21" s="14">
        <v>81</v>
      </c>
      <c r="D21" s="20">
        <f>SUM(C21:C21)</f>
        <v>81</v>
      </c>
      <c r="E21" s="15"/>
      <c r="F21" s="2"/>
      <c r="G21" s="30">
        <v>30</v>
      </c>
      <c r="H21" s="36">
        <f>E91</f>
        <v>254</v>
      </c>
      <c r="I21" s="30">
        <v>31</v>
      </c>
      <c r="J21" s="36">
        <f>E94</f>
        <v>190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14.25" customHeight="1" x14ac:dyDescent="0.2">
      <c r="A22" s="31">
        <v>44050</v>
      </c>
      <c r="B22" s="10" t="s">
        <v>6</v>
      </c>
      <c r="C22" s="11">
        <v>94</v>
      </c>
      <c r="D22" s="17">
        <f>SUM(C22:C22)</f>
        <v>94</v>
      </c>
      <c r="E22" s="9">
        <f>SUM(C22:C24)</f>
        <v>249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4.25" customHeight="1" x14ac:dyDescent="0.2">
      <c r="A23" s="31">
        <v>44050</v>
      </c>
      <c r="B23" s="10" t="s">
        <v>7</v>
      </c>
      <c r="C23" s="11">
        <v>92</v>
      </c>
      <c r="D23" s="17">
        <f>SUM(C23:C23)</f>
        <v>92</v>
      </c>
      <c r="E23" s="12"/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4.25" customHeight="1" x14ac:dyDescent="0.2">
      <c r="A24" s="32">
        <v>44050</v>
      </c>
      <c r="B24" s="13" t="s">
        <v>8</v>
      </c>
      <c r="C24" s="14">
        <v>63</v>
      </c>
      <c r="D24" s="20">
        <f>SUM(C24:C24)</f>
        <v>63</v>
      </c>
      <c r="E24" s="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4.25" customHeight="1" x14ac:dyDescent="0.2">
      <c r="A25" s="31">
        <v>44051</v>
      </c>
      <c r="B25" s="10" t="s">
        <v>6</v>
      </c>
      <c r="C25" s="11">
        <v>100</v>
      </c>
      <c r="D25" s="17">
        <f>SUM(C25:C25)</f>
        <v>100</v>
      </c>
      <c r="E25" s="9">
        <f>SUM(C25:C27)</f>
        <v>328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4.25" customHeight="1" x14ac:dyDescent="0.2">
      <c r="A26" s="31">
        <v>44051</v>
      </c>
      <c r="B26" s="10" t="s">
        <v>7</v>
      </c>
      <c r="C26" s="11">
        <v>112</v>
      </c>
      <c r="D26" s="17">
        <f>SUM(C26:C26)</f>
        <v>112</v>
      </c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4.25" customHeight="1" x14ac:dyDescent="0.2">
      <c r="A27" s="32">
        <v>44051</v>
      </c>
      <c r="B27" s="13" t="s">
        <v>8</v>
      </c>
      <c r="C27" s="14">
        <v>116</v>
      </c>
      <c r="D27" s="20">
        <f>SUM(C27:C27)</f>
        <v>116</v>
      </c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4.25" customHeight="1" x14ac:dyDescent="0.2">
      <c r="A28" s="31">
        <v>44052</v>
      </c>
      <c r="B28" s="10" t="s">
        <v>6</v>
      </c>
      <c r="C28" s="11">
        <v>83</v>
      </c>
      <c r="D28" s="17">
        <f>SUM(C28:C28)</f>
        <v>83</v>
      </c>
      <c r="E28" s="9">
        <f>SUM(C28:C30)</f>
        <v>160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4.25" customHeight="1" x14ac:dyDescent="0.2">
      <c r="A29" s="31">
        <v>44052</v>
      </c>
      <c r="B29" s="10" t="s">
        <v>7</v>
      </c>
      <c r="C29" s="11">
        <v>41</v>
      </c>
      <c r="D29" s="17">
        <f>SUM(C29:C29)</f>
        <v>41</v>
      </c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4.25" customHeight="1" x14ac:dyDescent="0.2">
      <c r="A30" s="32">
        <v>44052</v>
      </c>
      <c r="B30" s="13" t="s">
        <v>8</v>
      </c>
      <c r="C30" s="14">
        <v>36</v>
      </c>
      <c r="D30" s="20">
        <f>SUM(C30:C30)</f>
        <v>36</v>
      </c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4.25" customHeight="1" x14ac:dyDescent="0.2">
      <c r="A31" s="40">
        <v>44053</v>
      </c>
      <c r="B31" s="7" t="s">
        <v>6</v>
      </c>
      <c r="C31" s="8">
        <v>22</v>
      </c>
      <c r="D31" s="16">
        <f>SUM(C31:C31)</f>
        <v>22</v>
      </c>
      <c r="E31" s="9">
        <f>SUM(C31:C33)</f>
        <v>105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4.25" customHeight="1" x14ac:dyDescent="0.2">
      <c r="A32" s="31">
        <v>44053</v>
      </c>
      <c r="B32" s="10" t="s">
        <v>7</v>
      </c>
      <c r="C32" s="11">
        <v>30</v>
      </c>
      <c r="D32" s="17">
        <f>SUM(C32:C32)</f>
        <v>30</v>
      </c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6" ht="14.25" customHeight="1" x14ac:dyDescent="0.2">
      <c r="A33" s="32">
        <v>44053</v>
      </c>
      <c r="B33" s="13" t="s">
        <v>8</v>
      </c>
      <c r="C33" s="14">
        <v>53</v>
      </c>
      <c r="D33" s="20">
        <f>SUM(C33:C33)</f>
        <v>53</v>
      </c>
      <c r="E33" s="15"/>
      <c r="F33" s="2"/>
    </row>
    <row r="34" spans="1:6" ht="14.25" customHeight="1" x14ac:dyDescent="0.2">
      <c r="A34" s="41">
        <v>44054</v>
      </c>
      <c r="B34" s="7" t="s">
        <v>6</v>
      </c>
      <c r="C34" s="8">
        <v>78</v>
      </c>
      <c r="D34" s="16">
        <f>SUM(C34:C34)</f>
        <v>78</v>
      </c>
      <c r="E34" s="9">
        <f>SUM(C34:C36)</f>
        <v>244</v>
      </c>
      <c r="F34" s="2"/>
    </row>
    <row r="35" spans="1:6" ht="14.25" customHeight="1" x14ac:dyDescent="0.2">
      <c r="A35" s="42">
        <v>44054</v>
      </c>
      <c r="B35" s="10" t="s">
        <v>7</v>
      </c>
      <c r="C35" s="11">
        <v>92</v>
      </c>
      <c r="D35" s="17">
        <f>SUM(C35:C35)</f>
        <v>92</v>
      </c>
      <c r="E35" s="12"/>
      <c r="F35" s="2"/>
    </row>
    <row r="36" spans="1:6" ht="14.25" customHeight="1" x14ac:dyDescent="0.2">
      <c r="A36" s="43">
        <v>44054</v>
      </c>
      <c r="B36" s="13" t="s">
        <v>8</v>
      </c>
      <c r="C36" s="14">
        <v>74</v>
      </c>
      <c r="D36" s="20">
        <f>SUM(C36:C36)</f>
        <v>74</v>
      </c>
      <c r="E36" s="15"/>
      <c r="F36" s="2"/>
    </row>
    <row r="37" spans="1:6" ht="14.25" customHeight="1" x14ac:dyDescent="0.2">
      <c r="A37" s="41">
        <v>44055</v>
      </c>
      <c r="B37" s="7" t="s">
        <v>6</v>
      </c>
      <c r="C37" s="8">
        <v>90</v>
      </c>
      <c r="D37" s="16">
        <f>SUM(C37:C37)</f>
        <v>90</v>
      </c>
      <c r="E37" s="9">
        <f>SUM(C37:C39)</f>
        <v>262</v>
      </c>
      <c r="F37" s="2"/>
    </row>
    <row r="38" spans="1:6" ht="14.25" customHeight="1" x14ac:dyDescent="0.2">
      <c r="A38" s="42">
        <v>44055</v>
      </c>
      <c r="B38" s="10" t="s">
        <v>7</v>
      </c>
      <c r="C38" s="11">
        <v>95</v>
      </c>
      <c r="D38" s="17">
        <f>SUM(C38:C38)</f>
        <v>95</v>
      </c>
      <c r="E38" s="12"/>
      <c r="F38" s="2"/>
    </row>
    <row r="39" spans="1:6" ht="14.25" customHeight="1" x14ac:dyDescent="0.2">
      <c r="A39" s="44">
        <v>44055</v>
      </c>
      <c r="B39" s="23" t="s">
        <v>8</v>
      </c>
      <c r="C39" s="24">
        <v>77</v>
      </c>
      <c r="D39" s="25">
        <f>SUM(C39:C39)</f>
        <v>77</v>
      </c>
      <c r="E39" s="15"/>
      <c r="F39" s="2"/>
    </row>
    <row r="40" spans="1:6" ht="14.25" customHeight="1" x14ac:dyDescent="0.2">
      <c r="A40" s="41">
        <v>44056</v>
      </c>
      <c r="B40" s="7" t="s">
        <v>6</v>
      </c>
      <c r="C40" s="8">
        <v>82</v>
      </c>
      <c r="D40" s="8">
        <f>SUM(C40:C40)</f>
        <v>82</v>
      </c>
      <c r="E40" s="9">
        <f>SUM(C40:C42)</f>
        <v>250</v>
      </c>
      <c r="F40" s="2"/>
    </row>
    <row r="41" spans="1:6" ht="14.25" customHeight="1" x14ac:dyDescent="0.2">
      <c r="A41" s="31">
        <v>44056</v>
      </c>
      <c r="B41" s="10" t="s">
        <v>7</v>
      </c>
      <c r="C41" s="11">
        <v>100</v>
      </c>
      <c r="D41" s="11">
        <f>SUM(C41:C41)</f>
        <v>100</v>
      </c>
      <c r="E41" s="12"/>
      <c r="F41" s="2"/>
    </row>
    <row r="42" spans="1:6" ht="14.25" customHeight="1" x14ac:dyDescent="0.2">
      <c r="A42" s="44">
        <v>44056</v>
      </c>
      <c r="B42" s="23" t="s">
        <v>8</v>
      </c>
      <c r="C42" s="24">
        <v>68</v>
      </c>
      <c r="D42" s="14">
        <f>SUM(C42:C42)</f>
        <v>68</v>
      </c>
      <c r="E42" s="15"/>
      <c r="F42" s="27"/>
    </row>
    <row r="43" spans="1:6" ht="14.25" customHeight="1" x14ac:dyDescent="0.2">
      <c r="A43" s="41">
        <v>44057</v>
      </c>
      <c r="B43" s="7" t="s">
        <v>6</v>
      </c>
      <c r="C43" s="8">
        <v>95</v>
      </c>
      <c r="D43" s="28">
        <f>SUM(C43:C43)</f>
        <v>95</v>
      </c>
      <c r="E43" s="9">
        <f>SUM(C43:C45)</f>
        <v>281</v>
      </c>
      <c r="F43" s="2"/>
    </row>
    <row r="44" spans="1:6" ht="14.25" customHeight="1" x14ac:dyDescent="0.2">
      <c r="A44" s="31">
        <v>44057</v>
      </c>
      <c r="B44" s="10" t="s">
        <v>7</v>
      </c>
      <c r="C44" s="11">
        <v>105</v>
      </c>
      <c r="D44" s="28">
        <f>SUM(C44:C44)</f>
        <v>105</v>
      </c>
      <c r="E44" s="12"/>
      <c r="F44" s="2"/>
    </row>
    <row r="45" spans="1:6" ht="14.25" customHeight="1" x14ac:dyDescent="0.2">
      <c r="A45" s="43">
        <v>44057</v>
      </c>
      <c r="B45" s="13" t="s">
        <v>8</v>
      </c>
      <c r="C45" s="14">
        <v>81</v>
      </c>
      <c r="D45" s="14">
        <f>SUM(C45:C45)</f>
        <v>81</v>
      </c>
      <c r="E45" s="15"/>
      <c r="F45" s="2"/>
    </row>
    <row r="46" spans="1:6" ht="14.25" customHeight="1" x14ac:dyDescent="0.2">
      <c r="A46" s="41">
        <v>44058</v>
      </c>
      <c r="B46" s="7" t="s">
        <v>6</v>
      </c>
      <c r="C46" s="8">
        <v>100</v>
      </c>
      <c r="D46" s="28">
        <f>SUM(C46:C46)</f>
        <v>100</v>
      </c>
      <c r="E46" s="9">
        <f>SUM(C46:C48)</f>
        <v>211</v>
      </c>
      <c r="F46" s="2"/>
    </row>
    <row r="47" spans="1:6" ht="14.25" customHeight="1" x14ac:dyDescent="0.2">
      <c r="A47" s="31">
        <v>44058</v>
      </c>
      <c r="B47" s="10" t="s">
        <v>7</v>
      </c>
      <c r="C47" s="11">
        <v>63</v>
      </c>
      <c r="D47" s="28">
        <f>SUM(C47:C47)</f>
        <v>63</v>
      </c>
      <c r="E47" s="12"/>
      <c r="F47" s="2"/>
    </row>
    <row r="48" spans="1:6" ht="14.25" customHeight="1" x14ac:dyDescent="0.2">
      <c r="A48" s="43">
        <v>44058</v>
      </c>
      <c r="B48" s="13" t="s">
        <v>8</v>
      </c>
      <c r="C48" s="14">
        <v>48</v>
      </c>
      <c r="D48" s="14">
        <f>SUM(C48:C48)</f>
        <v>48</v>
      </c>
      <c r="E48" s="15"/>
      <c r="F48" s="2"/>
    </row>
    <row r="49" spans="1:5" ht="14.25" customHeight="1" x14ac:dyDescent="0.2">
      <c r="A49" s="41">
        <v>44059</v>
      </c>
      <c r="B49" s="7" t="s">
        <v>6</v>
      </c>
      <c r="C49" s="8">
        <v>94</v>
      </c>
      <c r="D49" s="28">
        <f>SUM(C49:C49)</f>
        <v>94</v>
      </c>
      <c r="E49" s="9">
        <f>SUM(C49:C51)</f>
        <v>219</v>
      </c>
    </row>
    <row r="50" spans="1:5" ht="14.25" customHeight="1" x14ac:dyDescent="0.2">
      <c r="A50" s="31">
        <v>44059</v>
      </c>
      <c r="B50" s="10" t="s">
        <v>7</v>
      </c>
      <c r="C50" s="11">
        <v>90</v>
      </c>
      <c r="D50" s="28">
        <f>SUM(C50:C50)</f>
        <v>90</v>
      </c>
      <c r="E50" s="12"/>
    </row>
    <row r="51" spans="1:5" ht="14.25" customHeight="1" x14ac:dyDescent="0.2">
      <c r="A51" s="43">
        <v>44059</v>
      </c>
      <c r="B51" s="13" t="s">
        <v>8</v>
      </c>
      <c r="C51" s="14">
        <v>35</v>
      </c>
      <c r="D51" s="14">
        <f>SUM(C51:C51)</f>
        <v>35</v>
      </c>
      <c r="E51" s="15"/>
    </row>
    <row r="52" spans="1:5" ht="14.25" customHeight="1" x14ac:dyDescent="0.2">
      <c r="A52" s="41">
        <v>44060</v>
      </c>
      <c r="B52" s="7" t="s">
        <v>6</v>
      </c>
      <c r="C52" s="8">
        <v>12</v>
      </c>
      <c r="D52" s="28">
        <f>SUM(C52:C52)</f>
        <v>12</v>
      </c>
      <c r="E52" s="9">
        <f>SUM(C52:C54)</f>
        <v>70</v>
      </c>
    </row>
    <row r="53" spans="1:5" ht="14.25" customHeight="1" x14ac:dyDescent="0.2">
      <c r="A53" s="31">
        <v>44060</v>
      </c>
      <c r="B53" s="10" t="s">
        <v>7</v>
      </c>
      <c r="C53" s="11">
        <v>41</v>
      </c>
      <c r="D53" s="28">
        <f>SUM(C53:C53)</f>
        <v>41</v>
      </c>
      <c r="E53" s="12"/>
    </row>
    <row r="54" spans="1:5" ht="14.25" customHeight="1" x14ac:dyDescent="0.2">
      <c r="A54" s="43">
        <v>44060</v>
      </c>
      <c r="B54" s="13" t="s">
        <v>8</v>
      </c>
      <c r="C54" s="14">
        <v>17</v>
      </c>
      <c r="D54" s="14">
        <f>SUM(C54:C54)</f>
        <v>17</v>
      </c>
      <c r="E54" s="15"/>
    </row>
    <row r="55" spans="1:5" ht="14.25" customHeight="1" x14ac:dyDescent="0.2">
      <c r="A55" s="41">
        <v>44061</v>
      </c>
      <c r="B55" s="7" t="s">
        <v>6</v>
      </c>
      <c r="C55" s="8">
        <v>13</v>
      </c>
      <c r="D55" s="28">
        <f>SUM(C55:C55)</f>
        <v>13</v>
      </c>
      <c r="E55" s="9">
        <f>SUM(C55:C57)</f>
        <v>78</v>
      </c>
    </row>
    <row r="56" spans="1:5" ht="14.25" customHeight="1" x14ac:dyDescent="0.2">
      <c r="A56" s="31">
        <v>44061</v>
      </c>
      <c r="B56" s="10" t="s">
        <v>7</v>
      </c>
      <c r="C56" s="11">
        <v>32</v>
      </c>
      <c r="D56" s="28">
        <f>SUM(C56:C56)</f>
        <v>32</v>
      </c>
      <c r="E56" s="12"/>
    </row>
    <row r="57" spans="1:5" ht="14.25" customHeight="1" x14ac:dyDescent="0.2">
      <c r="A57" s="43">
        <v>44061</v>
      </c>
      <c r="B57" s="13" t="s">
        <v>8</v>
      </c>
      <c r="C57" s="14">
        <v>33</v>
      </c>
      <c r="D57" s="14">
        <f>SUM(C57:C57)</f>
        <v>33</v>
      </c>
      <c r="E57" s="15"/>
    </row>
    <row r="58" spans="1:5" ht="14.25" customHeight="1" x14ac:dyDescent="0.2">
      <c r="A58" s="41">
        <v>44062</v>
      </c>
      <c r="B58" s="7" t="s">
        <v>6</v>
      </c>
      <c r="C58" s="8">
        <v>54</v>
      </c>
      <c r="D58" s="28">
        <f>SUM(C58:C58)</f>
        <v>54</v>
      </c>
      <c r="E58" s="9">
        <f>SUM(C58:C60)</f>
        <v>193</v>
      </c>
    </row>
    <row r="59" spans="1:5" ht="14.25" customHeight="1" x14ac:dyDescent="0.2">
      <c r="A59" s="31">
        <v>44062</v>
      </c>
      <c r="B59" s="10" t="s">
        <v>7</v>
      </c>
      <c r="C59" s="11">
        <v>92</v>
      </c>
      <c r="D59" s="28">
        <f>SUM(C59:C59)</f>
        <v>92</v>
      </c>
      <c r="E59" s="12"/>
    </row>
    <row r="60" spans="1:5" ht="14.25" customHeight="1" x14ac:dyDescent="0.2">
      <c r="A60" s="43">
        <v>44062</v>
      </c>
      <c r="B60" s="13" t="s">
        <v>8</v>
      </c>
      <c r="C60" s="14">
        <v>47</v>
      </c>
      <c r="D60" s="28">
        <f>SUM(C60:C60)</f>
        <v>47</v>
      </c>
      <c r="E60" s="15"/>
    </row>
    <row r="61" spans="1:5" ht="14.25" customHeight="1" x14ac:dyDescent="0.2">
      <c r="A61" s="41">
        <v>44063</v>
      </c>
      <c r="B61" s="7" t="s">
        <v>6</v>
      </c>
      <c r="C61" s="8">
        <v>75</v>
      </c>
      <c r="D61" s="28">
        <f>SUM(C61:C61)</f>
        <v>75</v>
      </c>
      <c r="E61" s="9">
        <f>SUM(C61:C63)</f>
        <v>237</v>
      </c>
    </row>
    <row r="62" spans="1:5" ht="14.25" customHeight="1" x14ac:dyDescent="0.2">
      <c r="A62" s="31">
        <v>44063</v>
      </c>
      <c r="B62" s="10" t="s">
        <v>7</v>
      </c>
      <c r="C62" s="11">
        <v>87</v>
      </c>
      <c r="D62" s="28">
        <f>SUM(C62:C62)</f>
        <v>87</v>
      </c>
      <c r="E62" s="12"/>
    </row>
    <row r="63" spans="1:5" ht="14.25" customHeight="1" x14ac:dyDescent="0.2">
      <c r="A63" s="43">
        <v>44063</v>
      </c>
      <c r="B63" s="13" t="s">
        <v>8</v>
      </c>
      <c r="C63" s="14">
        <v>75</v>
      </c>
      <c r="D63" s="14">
        <f>SUM(C63:C63)</f>
        <v>75</v>
      </c>
      <c r="E63" s="15"/>
    </row>
    <row r="64" spans="1:5" ht="14.25" customHeight="1" x14ac:dyDescent="0.2">
      <c r="A64" s="41">
        <v>44064</v>
      </c>
      <c r="B64" s="7" t="s">
        <v>6</v>
      </c>
      <c r="C64" s="8">
        <v>60</v>
      </c>
      <c r="D64" s="28">
        <f>SUM(C64:C64)</f>
        <v>60</v>
      </c>
      <c r="E64" s="9">
        <f>SUM(C64:C66)</f>
        <v>185</v>
      </c>
    </row>
    <row r="65" spans="1:5" ht="14.25" customHeight="1" x14ac:dyDescent="0.2">
      <c r="A65" s="31">
        <v>44064</v>
      </c>
      <c r="B65" s="10" t="s">
        <v>7</v>
      </c>
      <c r="C65" s="11">
        <v>80</v>
      </c>
      <c r="D65" s="28">
        <f>SUM(C65:C65)</f>
        <v>80</v>
      </c>
      <c r="E65" s="12"/>
    </row>
    <row r="66" spans="1:5" ht="14.25" customHeight="1" x14ac:dyDescent="0.2">
      <c r="A66" s="43">
        <v>44064</v>
      </c>
      <c r="B66" s="13" t="s">
        <v>8</v>
      </c>
      <c r="C66" s="14">
        <v>45</v>
      </c>
      <c r="D66" s="14">
        <f>SUM(C66:C66)</f>
        <v>45</v>
      </c>
      <c r="E66" s="15"/>
    </row>
    <row r="67" spans="1:5" ht="14.25" customHeight="1" x14ac:dyDescent="0.2">
      <c r="A67" s="41">
        <v>44065</v>
      </c>
      <c r="B67" s="7" t="s">
        <v>6</v>
      </c>
      <c r="C67" s="8">
        <v>90</v>
      </c>
      <c r="D67" s="28">
        <f>SUM(C67:C67)</f>
        <v>90</v>
      </c>
      <c r="E67" s="9">
        <f>SUM(C67:C69)</f>
        <v>259</v>
      </c>
    </row>
    <row r="68" spans="1:5" ht="14.25" customHeight="1" x14ac:dyDescent="0.2">
      <c r="A68" s="31">
        <v>44065</v>
      </c>
      <c r="B68" s="10" t="s">
        <v>7</v>
      </c>
      <c r="C68" s="11">
        <v>71</v>
      </c>
      <c r="D68" s="28">
        <f>SUM(C68:C68)</f>
        <v>71</v>
      </c>
      <c r="E68" s="12"/>
    </row>
    <row r="69" spans="1:5" ht="14.25" customHeight="1" x14ac:dyDescent="0.2">
      <c r="A69" s="43">
        <v>44065</v>
      </c>
      <c r="B69" s="13" t="s">
        <v>8</v>
      </c>
      <c r="C69" s="14">
        <v>98</v>
      </c>
      <c r="D69" s="14">
        <f>SUM(C69:C69)</f>
        <v>98</v>
      </c>
      <c r="E69" s="15"/>
    </row>
    <row r="70" spans="1:5" ht="14.25" customHeight="1" x14ac:dyDescent="0.2">
      <c r="A70" s="41">
        <v>44066</v>
      </c>
      <c r="B70" s="7" t="s">
        <v>6</v>
      </c>
      <c r="C70" s="8">
        <v>100</v>
      </c>
      <c r="D70" s="28">
        <f>SUM(C70:C70)</f>
        <v>100</v>
      </c>
      <c r="E70" s="9">
        <f>SUM(C70:C72)</f>
        <v>241</v>
      </c>
    </row>
    <row r="71" spans="1:5" ht="14.25" customHeight="1" x14ac:dyDescent="0.2">
      <c r="A71" s="31">
        <v>44066</v>
      </c>
      <c r="B71" s="10" t="s">
        <v>7</v>
      </c>
      <c r="C71" s="11">
        <v>81</v>
      </c>
      <c r="D71" s="28">
        <f>SUM(C71:C71)</f>
        <v>81</v>
      </c>
      <c r="E71" s="12"/>
    </row>
    <row r="72" spans="1:5" ht="14.25" customHeight="1" x14ac:dyDescent="0.2">
      <c r="A72" s="43">
        <v>44066</v>
      </c>
      <c r="B72" s="13" t="s">
        <v>8</v>
      </c>
      <c r="C72" s="14">
        <v>60</v>
      </c>
      <c r="D72" s="14">
        <f>SUM(C72:C72)</f>
        <v>60</v>
      </c>
      <c r="E72" s="15"/>
    </row>
    <row r="73" spans="1:5" ht="14.25" customHeight="1" x14ac:dyDescent="0.2">
      <c r="A73" s="41">
        <v>44067</v>
      </c>
      <c r="B73" s="7" t="s">
        <v>6</v>
      </c>
      <c r="C73" s="8">
        <v>81</v>
      </c>
      <c r="D73" s="28">
        <f>SUM(C73:C73)</f>
        <v>81</v>
      </c>
      <c r="E73" s="9">
        <f>SUM(C73:C75)</f>
        <v>240</v>
      </c>
    </row>
    <row r="74" spans="1:5" ht="14.25" customHeight="1" x14ac:dyDescent="0.2">
      <c r="A74" s="31">
        <v>44067</v>
      </c>
      <c r="B74" s="10" t="s">
        <v>7</v>
      </c>
      <c r="C74" s="11">
        <v>85</v>
      </c>
      <c r="D74" s="28">
        <f>SUM(C74:C74)</f>
        <v>85</v>
      </c>
      <c r="E74" s="12"/>
    </row>
    <row r="75" spans="1:5" ht="14.25" customHeight="1" x14ac:dyDescent="0.2">
      <c r="A75" s="43">
        <v>44067</v>
      </c>
      <c r="B75" s="13" t="s">
        <v>8</v>
      </c>
      <c r="C75" s="14">
        <v>74</v>
      </c>
      <c r="D75" s="14">
        <f>SUM(C75:C75)</f>
        <v>74</v>
      </c>
      <c r="E75" s="15"/>
    </row>
    <row r="76" spans="1:5" ht="14.25" customHeight="1" x14ac:dyDescent="0.2">
      <c r="A76" s="41">
        <v>44068</v>
      </c>
      <c r="B76" s="7" t="s">
        <v>6</v>
      </c>
      <c r="C76" s="8">
        <v>82</v>
      </c>
      <c r="D76" s="28">
        <f>SUM(C76:C76)</f>
        <v>82</v>
      </c>
      <c r="E76" s="9">
        <f>SUM(C76:C78)</f>
        <v>208</v>
      </c>
    </row>
    <row r="77" spans="1:5" ht="14.25" customHeight="1" x14ac:dyDescent="0.2">
      <c r="A77" s="31">
        <v>44068</v>
      </c>
      <c r="B77" s="10" t="s">
        <v>7</v>
      </c>
      <c r="C77" s="11">
        <v>66</v>
      </c>
      <c r="D77" s="28">
        <f>SUM(C77:C77)</f>
        <v>66</v>
      </c>
      <c r="E77" s="12"/>
    </row>
    <row r="78" spans="1:5" ht="14.25" customHeight="1" x14ac:dyDescent="0.2">
      <c r="A78" s="43">
        <v>44068</v>
      </c>
      <c r="B78" s="13" t="s">
        <v>8</v>
      </c>
      <c r="C78" s="14">
        <v>60</v>
      </c>
      <c r="D78" s="14">
        <f>SUM(C78:C78)</f>
        <v>60</v>
      </c>
      <c r="E78" s="15"/>
    </row>
    <row r="79" spans="1:5" ht="14.25" customHeight="1" x14ac:dyDescent="0.2">
      <c r="A79" s="41">
        <v>44069</v>
      </c>
      <c r="B79" s="7" t="s">
        <v>6</v>
      </c>
      <c r="C79" s="8">
        <v>100</v>
      </c>
      <c r="D79" s="28">
        <f>SUM(C79:C79)</f>
        <v>100</v>
      </c>
      <c r="E79" s="9">
        <f>SUM(C79:C81)</f>
        <v>263</v>
      </c>
    </row>
    <row r="80" spans="1:5" ht="14.25" customHeight="1" x14ac:dyDescent="0.2">
      <c r="A80" s="31">
        <v>44069</v>
      </c>
      <c r="B80" s="10" t="s">
        <v>7</v>
      </c>
      <c r="C80" s="11">
        <v>85</v>
      </c>
      <c r="D80" s="28">
        <f>SUM(C80:C80)</f>
        <v>85</v>
      </c>
      <c r="E80" s="12"/>
    </row>
    <row r="81" spans="1:5" ht="14.25" customHeight="1" x14ac:dyDescent="0.2">
      <c r="A81" s="43">
        <v>44069</v>
      </c>
      <c r="B81" s="13" t="s">
        <v>8</v>
      </c>
      <c r="C81" s="14">
        <v>78</v>
      </c>
      <c r="D81" s="14">
        <f>SUM(C81:C81)</f>
        <v>78</v>
      </c>
      <c r="E81" s="15"/>
    </row>
    <row r="82" spans="1:5" ht="14.25" customHeight="1" x14ac:dyDescent="0.2">
      <c r="A82" s="41">
        <v>44070</v>
      </c>
      <c r="B82" s="7" t="s">
        <v>6</v>
      </c>
      <c r="C82" s="8">
        <v>87</v>
      </c>
      <c r="D82" s="28">
        <f>SUM(C82:C82)</f>
        <v>87</v>
      </c>
      <c r="E82" s="9">
        <f>SUM(C82:C84)</f>
        <v>242</v>
      </c>
    </row>
    <row r="83" spans="1:5" ht="14.25" customHeight="1" x14ac:dyDescent="0.2">
      <c r="A83" s="31">
        <v>44070</v>
      </c>
      <c r="B83" s="10" t="s">
        <v>7</v>
      </c>
      <c r="C83" s="11">
        <v>80</v>
      </c>
      <c r="D83" s="28">
        <f>SUM(C83:C83)</f>
        <v>80</v>
      </c>
      <c r="E83" s="12"/>
    </row>
    <row r="84" spans="1:5" ht="14.25" customHeight="1" x14ac:dyDescent="0.2">
      <c r="A84" s="43">
        <v>44070</v>
      </c>
      <c r="B84" s="13" t="s">
        <v>8</v>
      </c>
      <c r="C84" s="14">
        <v>75</v>
      </c>
      <c r="D84" s="14">
        <f>SUM(C84:C84)</f>
        <v>75</v>
      </c>
      <c r="E84" s="15"/>
    </row>
    <row r="85" spans="1:5" ht="14.25" customHeight="1" x14ac:dyDescent="0.2">
      <c r="A85" s="41">
        <v>44071</v>
      </c>
      <c r="B85" s="7" t="s">
        <v>6</v>
      </c>
      <c r="C85" s="8">
        <v>80</v>
      </c>
      <c r="D85" s="28">
        <f>SUM(C85:C85)</f>
        <v>80</v>
      </c>
      <c r="E85" s="9">
        <f>SUM(C85:C87)</f>
        <v>237</v>
      </c>
    </row>
    <row r="86" spans="1:5" ht="14.25" customHeight="1" x14ac:dyDescent="0.2">
      <c r="A86" s="31">
        <v>44071</v>
      </c>
      <c r="B86" s="10" t="s">
        <v>7</v>
      </c>
      <c r="C86" s="11">
        <v>95</v>
      </c>
      <c r="D86" s="28">
        <f>SUM(C86:C86)</f>
        <v>95</v>
      </c>
      <c r="E86" s="12"/>
    </row>
    <row r="87" spans="1:5" ht="14.25" customHeight="1" x14ac:dyDescent="0.2">
      <c r="A87" s="44">
        <v>44071</v>
      </c>
      <c r="B87" s="23" t="s">
        <v>8</v>
      </c>
      <c r="C87" s="24">
        <v>62</v>
      </c>
      <c r="D87" s="24">
        <f>SUM(C87:C87)</f>
        <v>62</v>
      </c>
      <c r="E87" s="15"/>
    </row>
    <row r="88" spans="1:5" ht="14.25" customHeight="1" x14ac:dyDescent="0.2">
      <c r="A88" s="41">
        <v>44072</v>
      </c>
      <c r="B88" s="7" t="s">
        <v>6</v>
      </c>
      <c r="C88" s="8">
        <v>89</v>
      </c>
      <c r="D88" s="28">
        <f>SUM(C88:C88)</f>
        <v>89</v>
      </c>
      <c r="E88" s="9">
        <f>SUM(C88:C90)</f>
        <v>230</v>
      </c>
    </row>
    <row r="89" spans="1:5" ht="14.25" customHeight="1" x14ac:dyDescent="0.2">
      <c r="A89" s="41">
        <v>44072</v>
      </c>
      <c r="B89" s="10" t="s">
        <v>7</v>
      </c>
      <c r="C89" s="11">
        <v>80</v>
      </c>
      <c r="D89" s="28">
        <f>SUM(C89:C89)</f>
        <v>80</v>
      </c>
      <c r="E89" s="12"/>
    </row>
    <row r="90" spans="1:5" ht="14.25" customHeight="1" x14ac:dyDescent="0.2">
      <c r="A90" s="41">
        <v>44072</v>
      </c>
      <c r="B90" s="23" t="s">
        <v>8</v>
      </c>
      <c r="C90" s="24">
        <v>61</v>
      </c>
      <c r="D90" s="24">
        <f>SUM(C90:C90)</f>
        <v>61</v>
      </c>
      <c r="E90" s="15"/>
    </row>
    <row r="91" spans="1:5" ht="14.25" customHeight="1" x14ac:dyDescent="0.2">
      <c r="A91" s="41">
        <v>44073</v>
      </c>
      <c r="B91" s="7" t="s">
        <v>6</v>
      </c>
      <c r="C91" s="8">
        <v>85</v>
      </c>
      <c r="D91" s="28">
        <f>SUM(C91:C91)</f>
        <v>85</v>
      </c>
      <c r="E91" s="9">
        <f>SUM(C91:C93)</f>
        <v>254</v>
      </c>
    </row>
    <row r="92" spans="1:5" ht="14.25" customHeight="1" x14ac:dyDescent="0.2">
      <c r="A92" s="31">
        <v>44073</v>
      </c>
      <c r="B92" s="10" t="s">
        <v>7</v>
      </c>
      <c r="C92" s="11">
        <v>80</v>
      </c>
      <c r="D92" s="28">
        <f>SUM(C92:C92)</f>
        <v>80</v>
      </c>
      <c r="E92" s="12"/>
    </row>
    <row r="93" spans="1:5" ht="14.25" customHeight="1" x14ac:dyDescent="0.2">
      <c r="A93" s="44">
        <v>44073</v>
      </c>
      <c r="B93" s="23" t="s">
        <v>8</v>
      </c>
      <c r="C93" s="24">
        <v>89</v>
      </c>
      <c r="D93" s="24">
        <f>SUM(C93:C93)</f>
        <v>89</v>
      </c>
      <c r="E93" s="15"/>
    </row>
    <row r="94" spans="1:5" ht="14.25" customHeight="1" x14ac:dyDescent="0.2">
      <c r="A94" s="41">
        <v>44074</v>
      </c>
      <c r="B94" s="7" t="s">
        <v>6</v>
      </c>
      <c r="C94" s="8">
        <v>87</v>
      </c>
      <c r="D94" s="28">
        <f>SUM(C94:C94)</f>
        <v>87</v>
      </c>
      <c r="E94" s="9">
        <f>SUM(C94:C96)</f>
        <v>190</v>
      </c>
    </row>
    <row r="95" spans="1:5" ht="14.25" customHeight="1" x14ac:dyDescent="0.2">
      <c r="A95" s="31">
        <v>44074</v>
      </c>
      <c r="B95" s="10" t="s">
        <v>7</v>
      </c>
      <c r="C95" s="11">
        <v>53</v>
      </c>
      <c r="D95" s="28">
        <f>SUM(C95:C95)</f>
        <v>53</v>
      </c>
      <c r="E95" s="12"/>
    </row>
    <row r="96" spans="1:5" ht="14.25" customHeight="1" x14ac:dyDescent="0.2">
      <c r="A96" s="45">
        <v>44074</v>
      </c>
      <c r="B96" s="23" t="s">
        <v>8</v>
      </c>
      <c r="C96" s="24">
        <v>50</v>
      </c>
      <c r="D96" s="24">
        <f>SUM(C96:C96)</f>
        <v>50</v>
      </c>
      <c r="E96" s="26"/>
    </row>
    <row r="97" spans="1:5" ht="14.25" customHeight="1" x14ac:dyDescent="0.2">
      <c r="A97" s="30" t="s">
        <v>9</v>
      </c>
      <c r="B97" s="30"/>
      <c r="C97" s="29">
        <f t="shared" ref="C97:E97" si="0">SUM(C4:C96)</f>
        <v>6872</v>
      </c>
      <c r="D97" s="29">
        <f t="shared" si="0"/>
        <v>6872</v>
      </c>
      <c r="E97" s="29">
        <f t="shared" si="0"/>
        <v>6872</v>
      </c>
    </row>
    <row r="98" spans="1:5" ht="14.25" customHeight="1" x14ac:dyDescent="0.2">
      <c r="A98" s="2"/>
      <c r="B98" s="2"/>
      <c r="C98" s="1"/>
      <c r="D98" s="1"/>
      <c r="E98" s="1"/>
    </row>
    <row r="99" spans="1:5" ht="14.25" customHeight="1" x14ac:dyDescent="0.2">
      <c r="A99" s="2"/>
      <c r="B99" s="2"/>
      <c r="C99" s="1"/>
      <c r="D99" s="1"/>
      <c r="E99" s="1"/>
    </row>
    <row r="100" spans="1:5" ht="14.25" customHeight="1" x14ac:dyDescent="0.2">
      <c r="A100" s="2"/>
      <c r="B100" s="2"/>
      <c r="C100" s="1"/>
      <c r="D100" s="1"/>
      <c r="E100" s="1"/>
    </row>
    <row r="101" spans="1:5" ht="14.25" customHeight="1" x14ac:dyDescent="0.2">
      <c r="A101" s="2"/>
      <c r="B101" s="2"/>
      <c r="C101" s="1"/>
      <c r="D101" s="1"/>
      <c r="E101" s="1"/>
    </row>
    <row r="102" spans="1:5" ht="14.25" customHeight="1" x14ac:dyDescent="0.2">
      <c r="A102" s="2"/>
      <c r="B102" s="10" t="s">
        <v>6</v>
      </c>
      <c r="C102" s="1">
        <v>2432</v>
      </c>
      <c r="D102" s="1"/>
      <c r="E102" s="1"/>
    </row>
    <row r="103" spans="1:5" ht="14.25" customHeight="1" x14ac:dyDescent="0.2">
      <c r="A103" s="2"/>
      <c r="B103" s="10" t="s">
        <v>7</v>
      </c>
      <c r="C103" s="1">
        <v>2462</v>
      </c>
      <c r="D103" s="1"/>
      <c r="E103" s="1"/>
    </row>
    <row r="104" spans="1:5" ht="14.25" customHeight="1" x14ac:dyDescent="0.2">
      <c r="A104" s="2"/>
      <c r="B104" s="13" t="s">
        <v>8</v>
      </c>
      <c r="C104" s="1">
        <v>1978</v>
      </c>
      <c r="D104" s="1"/>
      <c r="E104" s="1"/>
    </row>
    <row r="105" spans="1:5" ht="14.25" customHeight="1" x14ac:dyDescent="0.2">
      <c r="A105" s="2"/>
      <c r="B105" s="2"/>
      <c r="C105" s="1">
        <f t="shared" ref="C105" si="1">SUM(C102:C104)</f>
        <v>6872</v>
      </c>
      <c r="D105" s="1"/>
      <c r="E105" s="1"/>
    </row>
  </sheetData>
  <autoFilter ref="A3:E97" xr:uid="{00000000-0009-0000-0000-000002000000}"/>
  <mergeCells count="9">
    <mergeCell ref="K15:L15"/>
    <mergeCell ref="M15:N15"/>
    <mergeCell ref="O15:P15"/>
    <mergeCell ref="G15:H15"/>
    <mergeCell ref="A1:D1"/>
    <mergeCell ref="G14:T14"/>
    <mergeCell ref="Q15:R15"/>
    <mergeCell ref="S15:T15"/>
    <mergeCell ref="I15:J15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"/>
  <sheetViews>
    <sheetView workbookViewId="0"/>
  </sheetViews>
  <sheetFormatPr baseColWidth="10" defaultColWidth="14.5" defaultRowHeight="15" customHeight="1" x14ac:dyDescent="0.2"/>
  <cols>
    <col min="1" max="6" width="8.832031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0"/>
  <sheetViews>
    <sheetView workbookViewId="0"/>
  </sheetViews>
  <sheetFormatPr baseColWidth="10" defaultColWidth="14.5" defaultRowHeight="15" customHeight="1" x14ac:dyDescent="0.2"/>
  <cols>
    <col min="1" max="6" width="10.332031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00"/>
  <sheetViews>
    <sheetView workbookViewId="0"/>
  </sheetViews>
  <sheetFormatPr baseColWidth="10" defaultColWidth="14.5" defaultRowHeight="15" customHeight="1" x14ac:dyDescent="0.2"/>
  <cols>
    <col min="1" max="6" width="10.332031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DAD0-85C0-4248-85FA-50B5EEEFD21C}">
  <dimension ref="A1:S102"/>
  <sheetViews>
    <sheetView workbookViewId="0">
      <selection activeCell="H1" activeCellId="3" sqref="C1:C1048576 E1:E1048576 F1:F1048576 H1:H1048576"/>
    </sheetView>
  </sheetViews>
  <sheetFormatPr baseColWidth="10" defaultColWidth="14.5" defaultRowHeight="15" customHeight="1" x14ac:dyDescent="0.2"/>
  <cols>
    <col min="1" max="1" width="37.5" style="65" customWidth="1"/>
    <col min="2" max="2" width="15.5" style="65" customWidth="1"/>
    <col min="3" max="3" width="18" style="65" customWidth="1"/>
    <col min="4" max="5" width="11.5" style="65" customWidth="1"/>
    <col min="6" max="6" width="3" style="65" customWidth="1"/>
    <col min="7" max="7" width="11.5" style="65" customWidth="1"/>
    <col min="8" max="8" width="3" style="65" customWidth="1"/>
    <col min="9" max="9" width="11.5" style="65" customWidth="1"/>
    <col min="10" max="10" width="3" style="65" customWidth="1"/>
    <col min="11" max="11" width="11.5" style="65" customWidth="1"/>
    <col min="12" max="12" width="3" style="65" customWidth="1"/>
    <col min="13" max="13" width="11.5" style="65" customWidth="1"/>
    <col min="14" max="14" width="3" style="65" customWidth="1"/>
    <col min="15" max="15" width="11.5" style="65" customWidth="1"/>
    <col min="16" max="16" width="3" style="65" customWidth="1"/>
    <col min="17" max="17" width="11.5" style="65" customWidth="1"/>
    <col min="18" max="18" width="3" style="65" customWidth="1"/>
    <col min="19" max="19" width="11.5" style="65" customWidth="1"/>
    <col min="20" max="16384" width="14.5" style="65"/>
  </cols>
  <sheetData>
    <row r="1" spans="1:19" ht="14.25" customHeight="1" x14ac:dyDescent="0.2">
      <c r="A1" s="423" t="s">
        <v>0</v>
      </c>
      <c r="B1" s="424"/>
      <c r="C1" s="424"/>
      <c r="D1" s="66"/>
    </row>
    <row r="2" spans="1:19" ht="14.25" customHeight="1" x14ac:dyDescent="0.2">
      <c r="C2" s="66"/>
      <c r="D2" s="66"/>
    </row>
    <row r="3" spans="1:19" ht="14.25" customHeight="1" thickBot="1" x14ac:dyDescent="0.25">
      <c r="A3" s="102" t="s">
        <v>1</v>
      </c>
      <c r="B3" s="102" t="s">
        <v>2</v>
      </c>
      <c r="C3" s="101" t="s">
        <v>23</v>
      </c>
      <c r="D3" s="100" t="s">
        <v>5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 ht="14.25" customHeight="1" x14ac:dyDescent="0.2">
      <c r="A4" s="73">
        <v>44317</v>
      </c>
      <c r="B4" s="72" t="s">
        <v>6</v>
      </c>
      <c r="C4" s="71">
        <v>112</v>
      </c>
      <c r="D4" s="417">
        <f>SUM(C4:C6)</f>
        <v>316</v>
      </c>
      <c r="F4" s="49"/>
      <c r="G4" s="27"/>
      <c r="H4" s="49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73">
        <v>44317</v>
      </c>
      <c r="B5" s="72" t="s">
        <v>7</v>
      </c>
      <c r="C5" s="71">
        <v>112</v>
      </c>
      <c r="D5" s="4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thickBot="1" x14ac:dyDescent="0.25">
      <c r="A6" s="70">
        <v>44317</v>
      </c>
      <c r="B6" s="69" t="s">
        <v>8</v>
      </c>
      <c r="C6" s="68">
        <v>92</v>
      </c>
      <c r="D6" s="4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98">
        <v>44318</v>
      </c>
      <c r="B7" s="72" t="s">
        <v>6</v>
      </c>
      <c r="C7" s="71">
        <v>127</v>
      </c>
      <c r="D7" s="417">
        <f>SUM(C7:C9)</f>
        <v>349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73">
        <v>44318</v>
      </c>
      <c r="B8" s="72" t="s">
        <v>7</v>
      </c>
      <c r="C8" s="97">
        <v>124</v>
      </c>
      <c r="D8" s="4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thickBot="1" x14ac:dyDescent="0.25">
      <c r="A9" s="70">
        <v>44318</v>
      </c>
      <c r="B9" s="69" t="s">
        <v>8</v>
      </c>
      <c r="C9" s="68">
        <v>98</v>
      </c>
      <c r="D9" s="4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96">
        <v>44319</v>
      </c>
      <c r="B10" s="72" t="s">
        <v>22</v>
      </c>
      <c r="C10" s="71">
        <v>165</v>
      </c>
      <c r="D10" s="417">
        <f>SUM(C10:C12)</f>
        <v>165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96">
        <v>44319</v>
      </c>
      <c r="B11" s="72"/>
      <c r="C11" s="71"/>
      <c r="D11" s="418"/>
      <c r="F11" s="88"/>
      <c r="G11" s="84"/>
      <c r="H11" s="88"/>
      <c r="I11" s="84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4.25" customHeight="1" thickBot="1" x14ac:dyDescent="0.25">
      <c r="A12" s="93">
        <v>44319</v>
      </c>
      <c r="B12" s="69"/>
      <c r="C12" s="68"/>
      <c r="D12" s="419"/>
      <c r="F12" s="420" t="s">
        <v>17</v>
      </c>
      <c r="G12" s="422"/>
      <c r="H12" s="422"/>
      <c r="I12" s="422"/>
      <c r="J12" s="422"/>
      <c r="K12" s="422"/>
      <c r="L12" s="422"/>
      <c r="M12" s="422"/>
      <c r="N12" s="422"/>
      <c r="O12" s="422"/>
      <c r="P12" s="422"/>
      <c r="Q12" s="422"/>
      <c r="R12" s="422"/>
      <c r="S12" s="421"/>
    </row>
    <row r="13" spans="1:19" ht="14.25" customHeight="1" x14ac:dyDescent="0.2">
      <c r="A13" s="96">
        <v>44320</v>
      </c>
      <c r="B13" s="72" t="s">
        <v>6</v>
      </c>
      <c r="C13" s="71">
        <v>129</v>
      </c>
      <c r="D13" s="417">
        <f>SUM(C13:C15)</f>
        <v>242</v>
      </c>
      <c r="F13" s="420" t="s">
        <v>10</v>
      </c>
      <c r="G13" s="421"/>
      <c r="H13" s="420" t="s">
        <v>11</v>
      </c>
      <c r="I13" s="421"/>
      <c r="J13" s="420" t="s">
        <v>12</v>
      </c>
      <c r="K13" s="421"/>
      <c r="L13" s="420" t="s">
        <v>13</v>
      </c>
      <c r="M13" s="421"/>
      <c r="N13" s="420" t="s">
        <v>14</v>
      </c>
      <c r="O13" s="421"/>
      <c r="P13" s="420" t="s">
        <v>15</v>
      </c>
      <c r="Q13" s="421"/>
      <c r="R13" s="420" t="s">
        <v>16</v>
      </c>
      <c r="S13" s="421"/>
    </row>
    <row r="14" spans="1:19" ht="14.25" customHeight="1" x14ac:dyDescent="0.2">
      <c r="A14" s="96">
        <v>44320</v>
      </c>
      <c r="B14" s="72" t="s">
        <v>7</v>
      </c>
      <c r="C14" s="71">
        <v>48</v>
      </c>
      <c r="D14" s="418"/>
      <c r="F14" s="90">
        <v>30</v>
      </c>
      <c r="G14" s="89">
        <f>D91</f>
        <v>252</v>
      </c>
      <c r="H14" s="90">
        <v>31</v>
      </c>
      <c r="I14" s="89">
        <f>D94</f>
        <v>175</v>
      </c>
      <c r="J14" s="95"/>
      <c r="K14" s="94"/>
      <c r="L14" s="95"/>
      <c r="M14" s="94"/>
      <c r="N14" s="95"/>
      <c r="O14" s="94"/>
      <c r="P14" s="95"/>
      <c r="Q14" s="94"/>
      <c r="R14" s="90">
        <v>1</v>
      </c>
      <c r="S14" s="89">
        <f>D4</f>
        <v>316</v>
      </c>
    </row>
    <row r="15" spans="1:19" ht="14.25" customHeight="1" thickBot="1" x14ac:dyDescent="0.25">
      <c r="A15" s="93">
        <v>44320</v>
      </c>
      <c r="B15" s="69" t="s">
        <v>8</v>
      </c>
      <c r="C15" s="68">
        <v>65</v>
      </c>
      <c r="D15" s="419"/>
      <c r="F15" s="90">
        <v>2</v>
      </c>
      <c r="G15" s="89">
        <f>D7</f>
        <v>349</v>
      </c>
      <c r="H15" s="90">
        <v>3</v>
      </c>
      <c r="I15" s="89">
        <f>D10</f>
        <v>165</v>
      </c>
      <c r="J15" s="90">
        <v>4</v>
      </c>
      <c r="K15" s="89">
        <f>D13</f>
        <v>242</v>
      </c>
      <c r="L15" s="90">
        <v>5</v>
      </c>
      <c r="M15" s="89">
        <f>D16</f>
        <v>274</v>
      </c>
      <c r="N15" s="90">
        <v>6</v>
      </c>
      <c r="O15" s="89">
        <f>D19</f>
        <v>342</v>
      </c>
      <c r="P15" s="90">
        <v>7</v>
      </c>
      <c r="Q15" s="89">
        <f>D22</f>
        <v>283</v>
      </c>
      <c r="R15" s="90">
        <v>8</v>
      </c>
      <c r="S15" s="89">
        <f>D25</f>
        <v>251</v>
      </c>
    </row>
    <row r="16" spans="1:19" ht="14.25" customHeight="1" x14ac:dyDescent="0.2">
      <c r="A16" s="73">
        <v>44321</v>
      </c>
      <c r="B16" s="72" t="s">
        <v>6</v>
      </c>
      <c r="C16" s="71">
        <v>80</v>
      </c>
      <c r="D16" s="417">
        <f>SUM(C16:C18)</f>
        <v>274</v>
      </c>
      <c r="F16" s="90">
        <v>9</v>
      </c>
      <c r="G16" s="89">
        <f>D28</f>
        <v>267</v>
      </c>
      <c r="H16" s="90">
        <v>10</v>
      </c>
      <c r="I16" s="89">
        <f>D31</f>
        <v>303</v>
      </c>
      <c r="J16" s="90">
        <v>11</v>
      </c>
      <c r="K16" s="89">
        <f>D34</f>
        <v>243</v>
      </c>
      <c r="L16" s="90">
        <v>12</v>
      </c>
      <c r="M16" s="89">
        <f>D37</f>
        <v>297</v>
      </c>
      <c r="N16" s="90">
        <v>13</v>
      </c>
      <c r="O16" s="89">
        <f>D40</f>
        <v>310</v>
      </c>
      <c r="P16" s="90">
        <v>14</v>
      </c>
      <c r="Q16" s="89">
        <f>D43</f>
        <v>364</v>
      </c>
      <c r="R16" s="90">
        <v>15</v>
      </c>
      <c r="S16" s="89">
        <f>D46</f>
        <v>320</v>
      </c>
    </row>
    <row r="17" spans="1:19" ht="14.25" customHeight="1" x14ac:dyDescent="0.2">
      <c r="A17" s="73">
        <v>44321</v>
      </c>
      <c r="B17" s="72" t="s">
        <v>7</v>
      </c>
      <c r="C17" s="71">
        <v>102</v>
      </c>
      <c r="D17" s="418"/>
      <c r="E17" s="84"/>
      <c r="F17" s="90">
        <v>16</v>
      </c>
      <c r="G17" s="89">
        <f>D49</f>
        <v>344</v>
      </c>
      <c r="H17" s="90">
        <v>17</v>
      </c>
      <c r="I17" s="89">
        <f>D52</f>
        <v>232</v>
      </c>
      <c r="J17" s="90">
        <v>18</v>
      </c>
      <c r="K17" s="89">
        <f>D55</f>
        <v>254</v>
      </c>
      <c r="L17" s="90">
        <v>19</v>
      </c>
      <c r="M17" s="89">
        <f>D58</f>
        <v>313</v>
      </c>
      <c r="N17" s="90">
        <v>20</v>
      </c>
      <c r="O17" s="89">
        <f>D61</f>
        <v>266</v>
      </c>
      <c r="P17" s="90">
        <v>21</v>
      </c>
      <c r="Q17" s="89">
        <f>D64</f>
        <v>330</v>
      </c>
      <c r="R17" s="90">
        <v>22</v>
      </c>
      <c r="S17" s="89">
        <f>D67</f>
        <v>348</v>
      </c>
    </row>
    <row r="18" spans="1:19" ht="14.25" customHeight="1" thickBot="1" x14ac:dyDescent="0.25">
      <c r="A18" s="70">
        <v>44321</v>
      </c>
      <c r="B18" s="69" t="s">
        <v>8</v>
      </c>
      <c r="C18" s="68">
        <v>92</v>
      </c>
      <c r="D18" s="419"/>
      <c r="F18" s="90">
        <v>23</v>
      </c>
      <c r="G18" s="89">
        <f>D70</f>
        <v>341</v>
      </c>
      <c r="H18" s="90">
        <v>24</v>
      </c>
      <c r="I18" s="89">
        <f>D73</f>
        <v>255</v>
      </c>
      <c r="J18" s="92">
        <v>25</v>
      </c>
      <c r="K18" s="91">
        <f>D76</f>
        <v>313</v>
      </c>
      <c r="L18" s="92">
        <v>26</v>
      </c>
      <c r="M18" s="91">
        <f>D79</f>
        <v>300</v>
      </c>
      <c r="N18" s="92">
        <v>27</v>
      </c>
      <c r="O18" s="91">
        <f>D82</f>
        <v>327</v>
      </c>
      <c r="P18" s="90">
        <v>28</v>
      </c>
      <c r="Q18" s="89">
        <f>D85</f>
        <v>325</v>
      </c>
      <c r="R18" s="90">
        <v>29</v>
      </c>
      <c r="S18" s="89">
        <f>D88</f>
        <v>298</v>
      </c>
    </row>
    <row r="19" spans="1:19" ht="14.25" customHeight="1" x14ac:dyDescent="0.2">
      <c r="A19" s="73">
        <v>44322</v>
      </c>
      <c r="B19" s="72" t="s">
        <v>6</v>
      </c>
      <c r="C19" s="71">
        <v>117</v>
      </c>
      <c r="D19" s="417">
        <f>SUM(C19:C21)</f>
        <v>342</v>
      </c>
    </row>
    <row r="20" spans="1:19" ht="14.25" customHeight="1" x14ac:dyDescent="0.2">
      <c r="A20" s="73">
        <v>44322</v>
      </c>
      <c r="B20" s="72" t="s">
        <v>7</v>
      </c>
      <c r="C20" s="71">
        <v>130</v>
      </c>
      <c r="D20" s="418"/>
      <c r="E20" s="84"/>
    </row>
    <row r="21" spans="1:19" ht="14.25" customHeight="1" thickBot="1" x14ac:dyDescent="0.25">
      <c r="A21" s="70">
        <v>44322</v>
      </c>
      <c r="B21" s="69" t="s">
        <v>8</v>
      </c>
      <c r="C21" s="68">
        <v>95</v>
      </c>
      <c r="D21" s="419"/>
      <c r="F21" s="88"/>
      <c r="G21" s="84"/>
      <c r="H21" s="88"/>
      <c r="I21" s="84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14.25" customHeight="1" x14ac:dyDescent="0.2">
      <c r="A22" s="73">
        <v>44323</v>
      </c>
      <c r="B22" s="72" t="s">
        <v>6</v>
      </c>
      <c r="C22" s="71">
        <v>73</v>
      </c>
      <c r="D22" s="417">
        <f>SUM(C22:C24)</f>
        <v>283</v>
      </c>
    </row>
    <row r="23" spans="1:19" ht="14.25" customHeight="1" x14ac:dyDescent="0.2">
      <c r="A23" s="73">
        <v>44323</v>
      </c>
      <c r="B23" s="72" t="s">
        <v>7</v>
      </c>
      <c r="C23" s="71">
        <v>103</v>
      </c>
      <c r="D23" s="418"/>
      <c r="E23" s="84"/>
    </row>
    <row r="24" spans="1:19" ht="14.25" customHeight="1" thickBot="1" x14ac:dyDescent="0.25">
      <c r="A24" s="70">
        <v>44323</v>
      </c>
      <c r="B24" s="69" t="s">
        <v>8</v>
      </c>
      <c r="C24" s="68">
        <v>107</v>
      </c>
      <c r="D24" s="419"/>
    </row>
    <row r="25" spans="1:19" ht="14.25" customHeight="1" x14ac:dyDescent="0.2">
      <c r="A25" s="73">
        <v>44324</v>
      </c>
      <c r="B25" s="72" t="s">
        <v>6</v>
      </c>
      <c r="C25" s="71">
        <v>83</v>
      </c>
      <c r="D25" s="417">
        <f>SUM(C25:C27)</f>
        <v>251</v>
      </c>
    </row>
    <row r="26" spans="1:19" ht="14.25" customHeight="1" x14ac:dyDescent="0.2">
      <c r="A26" s="73">
        <v>44324</v>
      </c>
      <c r="B26" s="72" t="s">
        <v>7</v>
      </c>
      <c r="C26" s="71">
        <v>90</v>
      </c>
      <c r="D26" s="418"/>
    </row>
    <row r="27" spans="1:19" ht="14.25" customHeight="1" thickBot="1" x14ac:dyDescent="0.25">
      <c r="A27" s="70">
        <v>44324</v>
      </c>
      <c r="B27" s="69" t="s">
        <v>8</v>
      </c>
      <c r="C27" s="68">
        <v>78</v>
      </c>
      <c r="D27" s="419"/>
    </row>
    <row r="28" spans="1:19" ht="14.25" customHeight="1" x14ac:dyDescent="0.2">
      <c r="A28" s="83">
        <v>44325</v>
      </c>
      <c r="B28" s="72" t="s">
        <v>6</v>
      </c>
      <c r="C28" s="71">
        <v>63</v>
      </c>
      <c r="D28" s="417">
        <f>SUM(C28:C30)</f>
        <v>267</v>
      </c>
    </row>
    <row r="29" spans="1:19" ht="14.25" customHeight="1" x14ac:dyDescent="0.2">
      <c r="A29" s="73">
        <v>44325</v>
      </c>
      <c r="B29" s="72" t="s">
        <v>7</v>
      </c>
      <c r="C29" s="71">
        <v>119</v>
      </c>
      <c r="D29" s="418"/>
    </row>
    <row r="30" spans="1:19" ht="14.25" customHeight="1" thickBot="1" x14ac:dyDescent="0.25">
      <c r="A30" s="70">
        <v>44325</v>
      </c>
      <c r="B30" s="69" t="s">
        <v>8</v>
      </c>
      <c r="C30" s="68">
        <v>85</v>
      </c>
      <c r="D30" s="419"/>
    </row>
    <row r="31" spans="1:19" ht="14.25" customHeight="1" x14ac:dyDescent="0.2">
      <c r="A31" s="76">
        <v>44326</v>
      </c>
      <c r="B31" s="75" t="s">
        <v>6</v>
      </c>
      <c r="C31" s="74">
        <v>113</v>
      </c>
      <c r="D31" s="417">
        <f>SUM(C31:C33)</f>
        <v>303</v>
      </c>
    </row>
    <row r="32" spans="1:19" ht="14.25" customHeight="1" x14ac:dyDescent="0.2">
      <c r="A32" s="86">
        <v>44326</v>
      </c>
      <c r="B32" s="72" t="s">
        <v>7</v>
      </c>
      <c r="C32" s="71">
        <v>107</v>
      </c>
      <c r="D32" s="418"/>
    </row>
    <row r="33" spans="1:5" ht="14.25" customHeight="1" thickBot="1" x14ac:dyDescent="0.25">
      <c r="A33" s="79">
        <v>44326</v>
      </c>
      <c r="B33" s="69" t="s">
        <v>8</v>
      </c>
      <c r="C33" s="68">
        <v>83</v>
      </c>
      <c r="D33" s="419"/>
    </row>
    <row r="34" spans="1:5" ht="14.25" customHeight="1" x14ac:dyDescent="0.2">
      <c r="A34" s="76">
        <v>44327</v>
      </c>
      <c r="B34" s="72" t="s">
        <v>6</v>
      </c>
      <c r="C34" s="74">
        <v>73</v>
      </c>
      <c r="D34" s="417">
        <f>SUM(C34:C36)</f>
        <v>243</v>
      </c>
    </row>
    <row r="35" spans="1:5" ht="14.25" customHeight="1" x14ac:dyDescent="0.2">
      <c r="A35" s="86">
        <v>44327</v>
      </c>
      <c r="B35" s="72" t="s">
        <v>7</v>
      </c>
      <c r="C35" s="71">
        <v>92</v>
      </c>
      <c r="D35" s="418"/>
    </row>
    <row r="36" spans="1:5" ht="14.25" customHeight="1" thickBot="1" x14ac:dyDescent="0.25">
      <c r="A36" s="85">
        <v>44327</v>
      </c>
      <c r="B36" s="69" t="s">
        <v>8</v>
      </c>
      <c r="C36" s="68">
        <v>78</v>
      </c>
      <c r="D36" s="419"/>
    </row>
    <row r="37" spans="1:5" ht="14.25" customHeight="1" x14ac:dyDescent="0.2">
      <c r="A37" s="76">
        <v>44328</v>
      </c>
      <c r="B37" s="75" t="s">
        <v>6</v>
      </c>
      <c r="C37" s="74">
        <v>118</v>
      </c>
      <c r="D37" s="417">
        <f>SUM(C37:C39)</f>
        <v>297</v>
      </c>
    </row>
    <row r="38" spans="1:5" ht="14.25" customHeight="1" x14ac:dyDescent="0.2">
      <c r="A38" s="73">
        <v>44328</v>
      </c>
      <c r="B38" s="72" t="s">
        <v>7</v>
      </c>
      <c r="C38" s="71">
        <v>103</v>
      </c>
      <c r="D38" s="418"/>
    </row>
    <row r="39" spans="1:5" ht="14.25" customHeight="1" thickBot="1" x14ac:dyDescent="0.25">
      <c r="A39" s="85">
        <v>44328</v>
      </c>
      <c r="B39" s="78" t="s">
        <v>8</v>
      </c>
      <c r="C39" s="77">
        <v>76</v>
      </c>
      <c r="D39" s="419"/>
    </row>
    <row r="40" spans="1:5" ht="14.25" customHeight="1" thickBot="1" x14ac:dyDescent="0.25">
      <c r="A40" s="76">
        <v>44329</v>
      </c>
      <c r="B40" s="75" t="s">
        <v>6</v>
      </c>
      <c r="C40" s="74">
        <v>100</v>
      </c>
      <c r="D40" s="417">
        <f>SUM(C40:C42)</f>
        <v>310</v>
      </c>
    </row>
    <row r="41" spans="1:5" ht="14.25" customHeight="1" x14ac:dyDescent="0.2">
      <c r="A41" s="76">
        <v>44329</v>
      </c>
      <c r="B41" s="72" t="s">
        <v>7</v>
      </c>
      <c r="C41" s="71">
        <v>110</v>
      </c>
      <c r="D41" s="418"/>
    </row>
    <row r="42" spans="1:5" ht="14.25" customHeight="1" thickBot="1" x14ac:dyDescent="0.25">
      <c r="A42" s="79">
        <v>44329</v>
      </c>
      <c r="B42" s="78" t="s">
        <v>8</v>
      </c>
      <c r="C42" s="77">
        <v>100</v>
      </c>
      <c r="D42" s="419"/>
      <c r="E42" s="84"/>
    </row>
    <row r="43" spans="1:5" ht="14.25" customHeight="1" x14ac:dyDescent="0.2">
      <c r="A43" s="76">
        <v>44330</v>
      </c>
      <c r="B43" s="75" t="s">
        <v>6</v>
      </c>
      <c r="C43" s="74">
        <v>125</v>
      </c>
      <c r="D43" s="417">
        <f>SUM(C43:C45)</f>
        <v>364</v>
      </c>
    </row>
    <row r="44" spans="1:5" ht="14.25" customHeight="1" x14ac:dyDescent="0.2">
      <c r="A44" s="73">
        <v>44330</v>
      </c>
      <c r="B44" s="72" t="s">
        <v>7</v>
      </c>
      <c r="C44" s="71">
        <v>140</v>
      </c>
      <c r="D44" s="418"/>
    </row>
    <row r="45" spans="1:5" ht="14.25" customHeight="1" thickBot="1" x14ac:dyDescent="0.25">
      <c r="A45" s="73">
        <v>44330</v>
      </c>
      <c r="B45" s="69" t="s">
        <v>8</v>
      </c>
      <c r="C45" s="68">
        <v>99</v>
      </c>
      <c r="D45" s="419"/>
    </row>
    <row r="46" spans="1:5" ht="14.25" customHeight="1" x14ac:dyDescent="0.2">
      <c r="A46" s="76">
        <v>44331</v>
      </c>
      <c r="B46" s="75" t="s">
        <v>6</v>
      </c>
      <c r="C46" s="74">
        <v>112</v>
      </c>
      <c r="D46" s="417">
        <f>SUM(C46:C48)</f>
        <v>320</v>
      </c>
    </row>
    <row r="47" spans="1:5" ht="14.25" customHeight="1" x14ac:dyDescent="0.2">
      <c r="A47" s="73">
        <v>44331</v>
      </c>
      <c r="B47" s="72" t="s">
        <v>7</v>
      </c>
      <c r="C47" s="71">
        <v>111</v>
      </c>
      <c r="D47" s="418"/>
    </row>
    <row r="48" spans="1:5" ht="14.25" customHeight="1" thickBot="1" x14ac:dyDescent="0.25">
      <c r="A48" s="79">
        <v>44331</v>
      </c>
      <c r="B48" s="69" t="s">
        <v>8</v>
      </c>
      <c r="C48" s="68">
        <v>97</v>
      </c>
      <c r="D48" s="419"/>
    </row>
    <row r="49" spans="1:4" ht="14.25" customHeight="1" x14ac:dyDescent="0.2">
      <c r="A49" s="76">
        <v>44332</v>
      </c>
      <c r="B49" s="75" t="s">
        <v>6</v>
      </c>
      <c r="C49" s="74">
        <v>103</v>
      </c>
      <c r="D49" s="417">
        <f>SUM(C49:C51)</f>
        <v>344</v>
      </c>
    </row>
    <row r="50" spans="1:4" ht="14.25" customHeight="1" x14ac:dyDescent="0.2">
      <c r="A50" s="73">
        <v>44332</v>
      </c>
      <c r="B50" s="72" t="s">
        <v>7</v>
      </c>
      <c r="C50" s="71">
        <v>138</v>
      </c>
      <c r="D50" s="418"/>
    </row>
    <row r="51" spans="1:4" ht="14.25" customHeight="1" thickBot="1" x14ac:dyDescent="0.25">
      <c r="A51" s="79">
        <v>44332</v>
      </c>
      <c r="B51" s="69" t="s">
        <v>8</v>
      </c>
      <c r="C51" s="68">
        <v>103</v>
      </c>
      <c r="D51" s="419"/>
    </row>
    <row r="52" spans="1:4" ht="14.25" customHeight="1" x14ac:dyDescent="0.2">
      <c r="A52" s="83">
        <v>44333</v>
      </c>
      <c r="B52" s="75" t="s">
        <v>6</v>
      </c>
      <c r="C52" s="82">
        <v>94</v>
      </c>
      <c r="D52" s="417">
        <f>SUM(C52:C54)</f>
        <v>232</v>
      </c>
    </row>
    <row r="53" spans="1:4" ht="14.25" customHeight="1" x14ac:dyDescent="0.2">
      <c r="A53" s="73">
        <v>44333</v>
      </c>
      <c r="B53" s="72" t="s">
        <v>7</v>
      </c>
      <c r="C53" s="81">
        <v>51</v>
      </c>
      <c r="D53" s="418"/>
    </row>
    <row r="54" spans="1:4" ht="14.25" customHeight="1" thickBot="1" x14ac:dyDescent="0.25">
      <c r="A54" s="79">
        <v>44333</v>
      </c>
      <c r="B54" s="69" t="s">
        <v>8</v>
      </c>
      <c r="C54" s="80">
        <v>87</v>
      </c>
      <c r="D54" s="419"/>
    </row>
    <row r="55" spans="1:4" ht="14.25" customHeight="1" x14ac:dyDescent="0.2">
      <c r="A55" s="76">
        <v>44334</v>
      </c>
      <c r="B55" s="75" t="s">
        <v>6</v>
      </c>
      <c r="C55" s="81">
        <v>78</v>
      </c>
      <c r="D55" s="417">
        <f>SUM(C55:C57)</f>
        <v>254</v>
      </c>
    </row>
    <row r="56" spans="1:4" ht="14.25" customHeight="1" x14ac:dyDescent="0.2">
      <c r="A56" s="73">
        <v>44334</v>
      </c>
      <c r="B56" s="72" t="s">
        <v>7</v>
      </c>
      <c r="C56" s="81">
        <v>90</v>
      </c>
      <c r="D56" s="418"/>
    </row>
    <row r="57" spans="1:4" ht="14.25" customHeight="1" thickBot="1" x14ac:dyDescent="0.25">
      <c r="A57" s="79">
        <v>44334</v>
      </c>
      <c r="B57" s="69" t="s">
        <v>8</v>
      </c>
      <c r="C57" s="80">
        <v>86</v>
      </c>
      <c r="D57" s="419"/>
    </row>
    <row r="58" spans="1:4" ht="14.25" customHeight="1" x14ac:dyDescent="0.2">
      <c r="A58" s="76">
        <v>44335</v>
      </c>
      <c r="B58" s="75" t="s">
        <v>6</v>
      </c>
      <c r="C58" s="81">
        <v>102</v>
      </c>
      <c r="D58" s="417">
        <f>SUM(C58:C60)</f>
        <v>313</v>
      </c>
    </row>
    <row r="59" spans="1:4" ht="14.25" customHeight="1" x14ac:dyDescent="0.2">
      <c r="A59" s="73">
        <v>44335</v>
      </c>
      <c r="B59" s="72" t="s">
        <v>7</v>
      </c>
      <c r="C59" s="81">
        <v>121</v>
      </c>
      <c r="D59" s="418"/>
    </row>
    <row r="60" spans="1:4" ht="14.25" customHeight="1" thickBot="1" x14ac:dyDescent="0.25">
      <c r="A60" s="79">
        <v>44335</v>
      </c>
      <c r="B60" s="69" t="s">
        <v>8</v>
      </c>
      <c r="C60" s="80">
        <v>90</v>
      </c>
      <c r="D60" s="419"/>
    </row>
    <row r="61" spans="1:4" ht="14.25" customHeight="1" x14ac:dyDescent="0.2">
      <c r="A61" s="76">
        <v>44336</v>
      </c>
      <c r="B61" s="75" t="s">
        <v>6</v>
      </c>
      <c r="C61" s="81">
        <v>70</v>
      </c>
      <c r="D61" s="417">
        <f>SUM(C61:C63)</f>
        <v>266</v>
      </c>
    </row>
    <row r="62" spans="1:4" ht="14.25" customHeight="1" x14ac:dyDescent="0.2">
      <c r="A62" s="73">
        <v>44336</v>
      </c>
      <c r="B62" s="72" t="s">
        <v>7</v>
      </c>
      <c r="C62" s="81">
        <v>90</v>
      </c>
      <c r="D62" s="418"/>
    </row>
    <row r="63" spans="1:4" ht="14.25" customHeight="1" thickBot="1" x14ac:dyDescent="0.25">
      <c r="A63" s="79">
        <v>44336</v>
      </c>
      <c r="B63" s="69" t="s">
        <v>8</v>
      </c>
      <c r="C63" s="80">
        <v>106</v>
      </c>
      <c r="D63" s="419"/>
    </row>
    <row r="64" spans="1:4" ht="14.25" customHeight="1" x14ac:dyDescent="0.2">
      <c r="A64" s="76">
        <v>44337</v>
      </c>
      <c r="B64" s="75" t="s">
        <v>6</v>
      </c>
      <c r="C64" s="81">
        <v>115</v>
      </c>
      <c r="D64" s="417">
        <f>SUM(C64:C66)</f>
        <v>330</v>
      </c>
    </row>
    <row r="65" spans="1:4" ht="14.25" customHeight="1" x14ac:dyDescent="0.2">
      <c r="A65" s="73">
        <v>44337</v>
      </c>
      <c r="B65" s="72" t="s">
        <v>7</v>
      </c>
      <c r="C65" s="81">
        <v>119</v>
      </c>
      <c r="D65" s="418"/>
    </row>
    <row r="66" spans="1:4" ht="14.25" customHeight="1" thickBot="1" x14ac:dyDescent="0.25">
      <c r="A66" s="79">
        <v>44337</v>
      </c>
      <c r="B66" s="69" t="s">
        <v>8</v>
      </c>
      <c r="C66" s="80">
        <v>96</v>
      </c>
      <c r="D66" s="419"/>
    </row>
    <row r="67" spans="1:4" ht="14.25" customHeight="1" x14ac:dyDescent="0.2">
      <c r="A67" s="76">
        <v>44338</v>
      </c>
      <c r="B67" s="75" t="s">
        <v>6</v>
      </c>
      <c r="C67" s="81">
        <v>115</v>
      </c>
      <c r="D67" s="417">
        <f>SUM(C67:C69)</f>
        <v>348</v>
      </c>
    </row>
    <row r="68" spans="1:4" ht="14.25" customHeight="1" x14ac:dyDescent="0.2">
      <c r="A68" s="73">
        <v>44338</v>
      </c>
      <c r="B68" s="72" t="s">
        <v>7</v>
      </c>
      <c r="C68" s="81">
        <v>133</v>
      </c>
      <c r="D68" s="418"/>
    </row>
    <row r="69" spans="1:4" ht="14.25" customHeight="1" thickBot="1" x14ac:dyDescent="0.25">
      <c r="A69" s="79">
        <v>44338</v>
      </c>
      <c r="B69" s="69" t="s">
        <v>8</v>
      </c>
      <c r="C69" s="80">
        <v>100</v>
      </c>
      <c r="D69" s="419"/>
    </row>
    <row r="70" spans="1:4" ht="14.25" customHeight="1" x14ac:dyDescent="0.2">
      <c r="A70" s="76">
        <v>44339</v>
      </c>
      <c r="B70" s="75" t="s">
        <v>6</v>
      </c>
      <c r="C70" s="74">
        <v>91</v>
      </c>
      <c r="D70" s="417">
        <f>SUM(C70:C72)</f>
        <v>341</v>
      </c>
    </row>
    <row r="71" spans="1:4" ht="14.25" customHeight="1" x14ac:dyDescent="0.2">
      <c r="A71" s="73">
        <v>44339</v>
      </c>
      <c r="B71" s="72" t="s">
        <v>7</v>
      </c>
      <c r="C71" s="71">
        <v>143</v>
      </c>
      <c r="D71" s="418"/>
    </row>
    <row r="72" spans="1:4" ht="14.25" customHeight="1" thickBot="1" x14ac:dyDescent="0.25">
      <c r="A72" s="79">
        <v>44339</v>
      </c>
      <c r="B72" s="69" t="s">
        <v>8</v>
      </c>
      <c r="C72" s="68">
        <v>107</v>
      </c>
      <c r="D72" s="419"/>
    </row>
    <row r="73" spans="1:4" ht="14.25" customHeight="1" x14ac:dyDescent="0.2">
      <c r="A73" s="76">
        <v>44340</v>
      </c>
      <c r="B73" s="75" t="s">
        <v>6</v>
      </c>
      <c r="C73" s="74">
        <v>114</v>
      </c>
      <c r="D73" s="417">
        <f>SUM(C73:C75)</f>
        <v>255</v>
      </c>
    </row>
    <row r="74" spans="1:4" ht="14.25" customHeight="1" x14ac:dyDescent="0.2">
      <c r="A74" s="73">
        <v>44340</v>
      </c>
      <c r="B74" s="72" t="s">
        <v>7</v>
      </c>
      <c r="C74" s="71">
        <v>73</v>
      </c>
      <c r="D74" s="418"/>
    </row>
    <row r="75" spans="1:4" ht="14.25" customHeight="1" thickBot="1" x14ac:dyDescent="0.25">
      <c r="A75" s="79">
        <v>44340</v>
      </c>
      <c r="B75" s="69" t="s">
        <v>8</v>
      </c>
      <c r="C75" s="68">
        <v>68</v>
      </c>
      <c r="D75" s="419"/>
    </row>
    <row r="76" spans="1:4" ht="14.25" customHeight="1" x14ac:dyDescent="0.2">
      <c r="A76" s="76">
        <v>44341</v>
      </c>
      <c r="B76" s="75" t="s">
        <v>6</v>
      </c>
      <c r="C76" s="74">
        <v>81</v>
      </c>
      <c r="D76" s="417">
        <f>SUM(C76:C78)</f>
        <v>313</v>
      </c>
    </row>
    <row r="77" spans="1:4" ht="14.25" customHeight="1" x14ac:dyDescent="0.2">
      <c r="A77" s="73">
        <v>44341</v>
      </c>
      <c r="B77" s="72" t="s">
        <v>7</v>
      </c>
      <c r="C77" s="71">
        <v>132</v>
      </c>
      <c r="D77" s="418"/>
    </row>
    <row r="78" spans="1:4" ht="14.25" customHeight="1" thickBot="1" x14ac:dyDescent="0.25">
      <c r="A78" s="79">
        <v>44341</v>
      </c>
      <c r="B78" s="69" t="s">
        <v>8</v>
      </c>
      <c r="C78" s="68">
        <v>100</v>
      </c>
      <c r="D78" s="419"/>
    </row>
    <row r="79" spans="1:4" ht="14.25" customHeight="1" x14ac:dyDescent="0.2">
      <c r="A79" s="76">
        <v>44342</v>
      </c>
      <c r="B79" s="75" t="s">
        <v>6</v>
      </c>
      <c r="C79" s="74">
        <v>98</v>
      </c>
      <c r="D79" s="417">
        <f>SUM(C79:C81)</f>
        <v>300</v>
      </c>
    </row>
    <row r="80" spans="1:4" ht="14.25" customHeight="1" x14ac:dyDescent="0.2">
      <c r="A80" s="73">
        <v>44342</v>
      </c>
      <c r="B80" s="72" t="s">
        <v>7</v>
      </c>
      <c r="C80" s="71">
        <v>140</v>
      </c>
      <c r="D80" s="418"/>
    </row>
    <row r="81" spans="1:4" ht="14.25" customHeight="1" thickBot="1" x14ac:dyDescent="0.25">
      <c r="A81" s="79">
        <v>44342</v>
      </c>
      <c r="B81" s="69" t="s">
        <v>8</v>
      </c>
      <c r="C81" s="68">
        <v>62</v>
      </c>
      <c r="D81" s="419"/>
    </row>
    <row r="82" spans="1:4" ht="14.25" customHeight="1" x14ac:dyDescent="0.2">
      <c r="A82" s="76">
        <v>44343</v>
      </c>
      <c r="B82" s="75" t="s">
        <v>6</v>
      </c>
      <c r="C82" s="74">
        <v>109</v>
      </c>
      <c r="D82" s="417">
        <f>SUM(C82:C84)</f>
        <v>327</v>
      </c>
    </row>
    <row r="83" spans="1:4" ht="14.25" customHeight="1" x14ac:dyDescent="0.2">
      <c r="A83" s="73">
        <v>44343</v>
      </c>
      <c r="B83" s="72" t="s">
        <v>7</v>
      </c>
      <c r="C83" s="71">
        <v>116</v>
      </c>
      <c r="D83" s="418"/>
    </row>
    <row r="84" spans="1:4" ht="14.25" customHeight="1" thickBot="1" x14ac:dyDescent="0.25">
      <c r="A84" s="79">
        <v>44343</v>
      </c>
      <c r="B84" s="69" t="s">
        <v>8</v>
      </c>
      <c r="C84" s="68">
        <v>102</v>
      </c>
      <c r="D84" s="419"/>
    </row>
    <row r="85" spans="1:4" ht="14.25" customHeight="1" x14ac:dyDescent="0.2">
      <c r="A85" s="76">
        <v>44344</v>
      </c>
      <c r="B85" s="75" t="s">
        <v>6</v>
      </c>
      <c r="C85" s="74">
        <v>95</v>
      </c>
      <c r="D85" s="417">
        <f>SUM(C85:C87)</f>
        <v>325</v>
      </c>
    </row>
    <row r="86" spans="1:4" ht="14.25" customHeight="1" x14ac:dyDescent="0.2">
      <c r="A86" s="73">
        <v>44344</v>
      </c>
      <c r="B86" s="72" t="s">
        <v>7</v>
      </c>
      <c r="C86" s="71">
        <v>133</v>
      </c>
      <c r="D86" s="418"/>
    </row>
    <row r="87" spans="1:4" ht="14.25" customHeight="1" thickBot="1" x14ac:dyDescent="0.25">
      <c r="A87" s="70">
        <v>44344</v>
      </c>
      <c r="B87" s="78" t="s">
        <v>8</v>
      </c>
      <c r="C87" s="68">
        <v>97</v>
      </c>
      <c r="D87" s="419"/>
    </row>
    <row r="88" spans="1:4" ht="14.25" customHeight="1" x14ac:dyDescent="0.2">
      <c r="A88" s="76">
        <v>44345</v>
      </c>
      <c r="B88" s="75" t="s">
        <v>6</v>
      </c>
      <c r="C88" s="74">
        <v>93</v>
      </c>
      <c r="D88" s="417">
        <f>SUM(C88:C90)</f>
        <v>298</v>
      </c>
    </row>
    <row r="89" spans="1:4" ht="14.25" customHeight="1" x14ac:dyDescent="0.2">
      <c r="A89" s="73">
        <v>44345</v>
      </c>
      <c r="B89" s="72" t="s">
        <v>7</v>
      </c>
      <c r="C89" s="71">
        <v>113</v>
      </c>
      <c r="D89" s="418"/>
    </row>
    <row r="90" spans="1:4" ht="14.25" customHeight="1" thickBot="1" x14ac:dyDescent="0.25">
      <c r="A90" s="70">
        <v>44345</v>
      </c>
      <c r="B90" s="78" t="s">
        <v>8</v>
      </c>
      <c r="C90" s="68">
        <v>92</v>
      </c>
      <c r="D90" s="419"/>
    </row>
    <row r="91" spans="1:4" ht="14.25" customHeight="1" x14ac:dyDescent="0.2">
      <c r="A91" s="76">
        <v>44346</v>
      </c>
      <c r="B91" s="75" t="s">
        <v>6</v>
      </c>
      <c r="C91" s="74">
        <v>105</v>
      </c>
      <c r="D91" s="417">
        <f>SUM(C91:C93)</f>
        <v>252</v>
      </c>
    </row>
    <row r="92" spans="1:4" ht="14.25" customHeight="1" x14ac:dyDescent="0.2">
      <c r="A92" s="73">
        <v>44346</v>
      </c>
      <c r="B92" s="72" t="s">
        <v>7</v>
      </c>
      <c r="C92" s="71">
        <v>93</v>
      </c>
      <c r="D92" s="418"/>
    </row>
    <row r="93" spans="1:4" ht="14.25" customHeight="1" thickBot="1" x14ac:dyDescent="0.25">
      <c r="A93" s="70">
        <v>44346</v>
      </c>
      <c r="B93" s="69" t="s">
        <v>8</v>
      </c>
      <c r="C93" s="68">
        <v>54</v>
      </c>
      <c r="D93" s="419"/>
    </row>
    <row r="94" spans="1:4" ht="14.25" customHeight="1" x14ac:dyDescent="0.2">
      <c r="A94" s="76">
        <v>44347</v>
      </c>
      <c r="B94" s="75" t="s">
        <v>6</v>
      </c>
      <c r="C94" s="74">
        <v>61</v>
      </c>
      <c r="D94" s="417">
        <f>SUM(C94:C96)</f>
        <v>175</v>
      </c>
    </row>
    <row r="95" spans="1:4" ht="14.25" customHeight="1" x14ac:dyDescent="0.2">
      <c r="A95" s="73">
        <v>44347</v>
      </c>
      <c r="B95" s="72" t="s">
        <v>7</v>
      </c>
      <c r="C95" s="71">
        <v>58</v>
      </c>
      <c r="D95" s="418"/>
    </row>
    <row r="96" spans="1:4" ht="14.25" customHeight="1" thickBot="1" x14ac:dyDescent="0.25">
      <c r="A96" s="70">
        <v>44347</v>
      </c>
      <c r="B96" s="69" t="s">
        <v>8</v>
      </c>
      <c r="C96" s="68">
        <v>56</v>
      </c>
      <c r="D96" s="419"/>
    </row>
    <row r="97" spans="3:4" ht="14.25" customHeight="1" x14ac:dyDescent="0.2">
      <c r="C97" s="66">
        <f t="shared" ref="C97:D97" si="0">SUM(C4:C96)</f>
        <v>8999</v>
      </c>
      <c r="D97" s="66">
        <f t="shared" si="0"/>
        <v>8999</v>
      </c>
    </row>
    <row r="98" spans="3:4" ht="14.25" customHeight="1" x14ac:dyDescent="0.2">
      <c r="C98" s="66"/>
      <c r="D98" s="66"/>
    </row>
    <row r="99" spans="3:4" ht="14.25" customHeight="1" x14ac:dyDescent="0.2">
      <c r="C99" s="67"/>
      <c r="D99" s="66"/>
    </row>
    <row r="100" spans="3:4" ht="14.25" customHeight="1" x14ac:dyDescent="0.2">
      <c r="C100" s="66"/>
      <c r="D100" s="66"/>
    </row>
    <row r="101" spans="3:4" ht="14.25" customHeight="1" x14ac:dyDescent="0.2">
      <c r="C101" s="66"/>
      <c r="D101" s="66"/>
    </row>
    <row r="102" spans="3:4" ht="14.25" customHeight="1" x14ac:dyDescent="0.2">
      <c r="C102" s="66"/>
      <c r="D102" s="66"/>
    </row>
  </sheetData>
  <mergeCells count="40">
    <mergeCell ref="A1:C1"/>
    <mergeCell ref="D4:D6"/>
    <mergeCell ref="N13:O13"/>
    <mergeCell ref="P13:Q13"/>
    <mergeCell ref="R13:S13"/>
    <mergeCell ref="L13:M13"/>
    <mergeCell ref="F12:S12"/>
    <mergeCell ref="H13:I13"/>
    <mergeCell ref="J13:K13"/>
    <mergeCell ref="D94:D96"/>
    <mergeCell ref="D88:D90"/>
    <mergeCell ref="D91:D93"/>
    <mergeCell ref="D73:D75"/>
    <mergeCell ref="F13:G13"/>
    <mergeCell ref="D85:D87"/>
    <mergeCell ref="D76:D78"/>
    <mergeCell ref="D79:D81"/>
    <mergeCell ref="D82:D84"/>
    <mergeCell ref="D70:D72"/>
    <mergeCell ref="D58:D60"/>
    <mergeCell ref="D61:D63"/>
    <mergeCell ref="D67:D69"/>
    <mergeCell ref="D49:D51"/>
    <mergeCell ref="D52:D54"/>
    <mergeCell ref="D55:D57"/>
    <mergeCell ref="D64:D66"/>
    <mergeCell ref="D43:D45"/>
    <mergeCell ref="D46:D48"/>
    <mergeCell ref="D40:D42"/>
    <mergeCell ref="D34:D36"/>
    <mergeCell ref="D37:D39"/>
    <mergeCell ref="D28:D30"/>
    <mergeCell ref="D13:D15"/>
    <mergeCell ref="D7:D9"/>
    <mergeCell ref="D10:D12"/>
    <mergeCell ref="D31:D33"/>
    <mergeCell ref="D22:D24"/>
    <mergeCell ref="D25:D27"/>
    <mergeCell ref="D16:D18"/>
    <mergeCell ref="D19:D21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39E0-55E7-49F8-A571-6C9D36CAFFA1}">
  <dimension ref="A1:U97"/>
  <sheetViews>
    <sheetView zoomScaleNormal="100" workbookViewId="0">
      <selection activeCell="H1" activeCellId="3" sqref="C1:C1048576 F1:F1048576 E1:E1048576 H1:H1048576"/>
    </sheetView>
  </sheetViews>
  <sheetFormatPr baseColWidth="10" defaultColWidth="14.5" defaultRowHeight="15" customHeight="1" x14ac:dyDescent="0.2"/>
  <cols>
    <col min="1" max="1" width="28.33203125" style="65" bestFit="1" customWidth="1"/>
    <col min="2" max="2" width="12" style="65" bestFit="1" customWidth="1"/>
    <col min="3" max="3" width="9.83203125" style="65" bestFit="1" customWidth="1"/>
    <col min="4" max="4" width="15.1640625" style="65" customWidth="1"/>
    <col min="5" max="5" width="10.33203125" style="65" customWidth="1"/>
    <col min="6" max="6" width="3" style="65" bestFit="1" customWidth="1"/>
    <col min="7" max="7" width="8.33203125" style="65" customWidth="1"/>
    <col min="8" max="8" width="3" style="65" bestFit="1" customWidth="1"/>
    <col min="9" max="9" width="5.1640625" style="65" customWidth="1"/>
    <col min="10" max="11" width="5" style="65" customWidth="1"/>
    <col min="12" max="12" width="4.5" style="65" customWidth="1"/>
    <col min="13" max="13" width="6.83203125" style="65" customWidth="1"/>
    <col min="14" max="14" width="4.5" style="65" customWidth="1"/>
    <col min="15" max="15" width="6.1640625" style="65" customWidth="1"/>
    <col min="16" max="16" width="4.5" style="65" customWidth="1"/>
    <col min="17" max="17" width="6.1640625" style="65" customWidth="1"/>
    <col min="18" max="18" width="4.5" style="65" customWidth="1"/>
    <col min="19" max="19" width="8.5" style="65" customWidth="1"/>
    <col min="20" max="16384" width="14.5" style="65"/>
  </cols>
  <sheetData>
    <row r="1" spans="1:19" ht="14.25" customHeight="1" x14ac:dyDescent="0.2">
      <c r="A1" s="427" t="s">
        <v>24</v>
      </c>
      <c r="B1" s="424"/>
      <c r="C1" s="424"/>
      <c r="D1" s="66"/>
    </row>
    <row r="2" spans="1:19" ht="14.25" customHeight="1" x14ac:dyDescent="0.2">
      <c r="C2" s="66"/>
      <c r="D2" s="66"/>
    </row>
    <row r="3" spans="1:19" ht="14.25" customHeight="1" thickBot="1" x14ac:dyDescent="0.25">
      <c r="A3" s="158" t="s">
        <v>1</v>
      </c>
      <c r="B3" s="158" t="s">
        <v>2</v>
      </c>
      <c r="C3" s="157" t="s">
        <v>23</v>
      </c>
      <c r="D3" s="156" t="s">
        <v>5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 ht="14.25" customHeight="1" x14ac:dyDescent="0.2">
      <c r="A4" s="110">
        <v>44348</v>
      </c>
      <c r="B4" s="109" t="s">
        <v>6</v>
      </c>
      <c r="C4" s="103">
        <v>73</v>
      </c>
      <c r="D4" s="417">
        <f>SUM(C4:C6)</f>
        <v>236</v>
      </c>
      <c r="F4" s="49"/>
      <c r="G4" s="27"/>
      <c r="H4" s="49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110">
        <v>44348</v>
      </c>
      <c r="B5" s="109" t="s">
        <v>7</v>
      </c>
      <c r="C5" s="103">
        <v>85</v>
      </c>
      <c r="D5" s="4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thickBot="1" x14ac:dyDescent="0.25">
      <c r="A6" s="108">
        <v>44348</v>
      </c>
      <c r="B6" s="115" t="s">
        <v>8</v>
      </c>
      <c r="C6" s="106">
        <v>78</v>
      </c>
      <c r="D6" s="42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104">
        <v>44349</v>
      </c>
      <c r="B7" s="72" t="s">
        <v>6</v>
      </c>
      <c r="C7" s="71">
        <v>125</v>
      </c>
      <c r="D7" s="417">
        <f>SUM(C7:C9)</f>
        <v>316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73">
        <v>44349</v>
      </c>
      <c r="B8" s="72" t="s">
        <v>7</v>
      </c>
      <c r="C8" s="97">
        <v>114</v>
      </c>
      <c r="D8" s="4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thickBot="1" x14ac:dyDescent="0.25">
      <c r="A9" s="85">
        <v>44349</v>
      </c>
      <c r="B9" s="69" t="s">
        <v>8</v>
      </c>
      <c r="C9" s="68">
        <v>77</v>
      </c>
      <c r="D9" s="42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155">
        <v>44350</v>
      </c>
      <c r="B10" s="72" t="s">
        <v>6</v>
      </c>
      <c r="C10" s="103">
        <v>136</v>
      </c>
      <c r="D10" s="417">
        <f>SUM(C10:C12)</f>
        <v>290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154">
        <v>44350</v>
      </c>
      <c r="B11" s="72" t="s">
        <v>7</v>
      </c>
      <c r="C11" s="103">
        <v>74</v>
      </c>
      <c r="D11" s="428"/>
      <c r="F11" s="139"/>
      <c r="G11" s="84"/>
      <c r="H11" s="139"/>
      <c r="I11" s="84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14.25" customHeight="1" thickBot="1" x14ac:dyDescent="0.25">
      <c r="A12" s="153">
        <v>44350</v>
      </c>
      <c r="B12" s="69" t="s">
        <v>8</v>
      </c>
      <c r="C12" s="106">
        <v>80</v>
      </c>
      <c r="D12" s="429"/>
      <c r="F12" s="425" t="s">
        <v>17</v>
      </c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26"/>
    </row>
    <row r="13" spans="1:19" ht="14.25" customHeight="1" x14ac:dyDescent="0.2">
      <c r="A13" s="141">
        <v>44351</v>
      </c>
      <c r="B13" s="72" t="s">
        <v>6</v>
      </c>
      <c r="C13" s="71">
        <v>150</v>
      </c>
      <c r="D13" s="417">
        <f>SUM(C13:C15)</f>
        <v>328</v>
      </c>
      <c r="F13" s="425" t="s">
        <v>10</v>
      </c>
      <c r="G13" s="426"/>
      <c r="H13" s="425" t="s">
        <v>11</v>
      </c>
      <c r="I13" s="426"/>
      <c r="J13" s="425" t="s">
        <v>12</v>
      </c>
      <c r="K13" s="426"/>
      <c r="L13" s="425" t="s">
        <v>13</v>
      </c>
      <c r="M13" s="426"/>
      <c r="N13" s="425" t="s">
        <v>14</v>
      </c>
      <c r="O13" s="426"/>
      <c r="P13" s="425" t="s">
        <v>15</v>
      </c>
      <c r="Q13" s="426"/>
      <c r="R13" s="425" t="s">
        <v>16</v>
      </c>
      <c r="S13" s="426"/>
    </row>
    <row r="14" spans="1:19" ht="14.25" customHeight="1" x14ac:dyDescent="0.2">
      <c r="A14" s="96">
        <v>44351</v>
      </c>
      <c r="B14" s="72" t="s">
        <v>7</v>
      </c>
      <c r="C14" s="71">
        <v>99</v>
      </c>
      <c r="D14" s="428"/>
      <c r="F14" s="143">
        <v>30</v>
      </c>
      <c r="G14" s="142">
        <f>D91</f>
        <v>0</v>
      </c>
      <c r="H14" s="143">
        <v>31</v>
      </c>
      <c r="I14" s="142" t="e">
        <f>#REF!</f>
        <v>#REF!</v>
      </c>
      <c r="J14" s="152">
        <v>1</v>
      </c>
      <c r="K14" s="151">
        <f>D4</f>
        <v>236</v>
      </c>
      <c r="L14" s="152">
        <v>2</v>
      </c>
      <c r="M14" s="151">
        <f>D7</f>
        <v>316</v>
      </c>
      <c r="N14" s="152">
        <v>3</v>
      </c>
      <c r="O14" s="151">
        <f>D10</f>
        <v>290</v>
      </c>
      <c r="P14" s="152">
        <v>4</v>
      </c>
      <c r="Q14" s="151">
        <f>D13</f>
        <v>328</v>
      </c>
      <c r="R14" s="148">
        <v>5</v>
      </c>
      <c r="S14" s="89">
        <f>D16</f>
        <v>307</v>
      </c>
    </row>
    <row r="15" spans="1:19" ht="14.25" customHeight="1" thickBot="1" x14ac:dyDescent="0.25">
      <c r="A15" s="150">
        <v>44351</v>
      </c>
      <c r="B15" s="69" t="s">
        <v>8</v>
      </c>
      <c r="C15" s="68">
        <v>79</v>
      </c>
      <c r="D15" s="429"/>
      <c r="F15" s="148">
        <v>6</v>
      </c>
      <c r="G15" s="89">
        <f>D19</f>
        <v>303</v>
      </c>
      <c r="H15" s="148">
        <v>7</v>
      </c>
      <c r="I15" s="89">
        <f>D22</f>
        <v>168</v>
      </c>
      <c r="J15" s="148">
        <v>8</v>
      </c>
      <c r="K15" s="89">
        <f>D25</f>
        <v>294</v>
      </c>
      <c r="L15" s="148">
        <v>9</v>
      </c>
      <c r="M15" s="89">
        <f>D28</f>
        <v>323</v>
      </c>
      <c r="N15" s="148">
        <v>10</v>
      </c>
      <c r="O15" s="89">
        <f>D31</f>
        <v>286</v>
      </c>
      <c r="P15" s="148">
        <v>11</v>
      </c>
      <c r="Q15" s="89">
        <f>D34</f>
        <v>279</v>
      </c>
      <c r="R15" s="148">
        <v>12</v>
      </c>
      <c r="S15" s="89">
        <f>D37</f>
        <v>323</v>
      </c>
    </row>
    <row r="16" spans="1:19" ht="14.25" customHeight="1" x14ac:dyDescent="0.2">
      <c r="A16" s="149">
        <v>44352</v>
      </c>
      <c r="B16" s="109" t="s">
        <v>6</v>
      </c>
      <c r="C16" s="103">
        <v>129</v>
      </c>
      <c r="D16" s="417">
        <f>SUM(C16:C18)</f>
        <v>307</v>
      </c>
      <c r="F16" s="148">
        <v>13</v>
      </c>
      <c r="G16" s="89">
        <f>D40</f>
        <v>304</v>
      </c>
      <c r="H16" s="148">
        <v>14</v>
      </c>
      <c r="I16" s="89">
        <f>D43</f>
        <v>296</v>
      </c>
      <c r="J16" s="148">
        <v>15</v>
      </c>
      <c r="K16" s="89">
        <f>D46</f>
        <v>297</v>
      </c>
      <c r="L16" s="148">
        <v>16</v>
      </c>
      <c r="M16" s="89">
        <f>D49</f>
        <v>284</v>
      </c>
      <c r="N16" s="148">
        <v>17</v>
      </c>
      <c r="O16" s="89">
        <f>D52</f>
        <v>235</v>
      </c>
      <c r="P16" s="148">
        <v>18</v>
      </c>
      <c r="Q16" s="89">
        <f>D55</f>
        <v>272</v>
      </c>
      <c r="R16" s="148">
        <v>19</v>
      </c>
      <c r="S16" s="89">
        <f>D58</f>
        <v>298</v>
      </c>
    </row>
    <row r="17" spans="1:19" ht="14.25" customHeight="1" x14ac:dyDescent="0.2">
      <c r="A17" s="110">
        <v>44352</v>
      </c>
      <c r="B17" s="109" t="s">
        <v>7</v>
      </c>
      <c r="C17" s="103">
        <v>110</v>
      </c>
      <c r="D17" s="428"/>
      <c r="E17" s="84"/>
      <c r="F17" s="148">
        <v>20</v>
      </c>
      <c r="G17" s="89">
        <f>D61</f>
        <v>310</v>
      </c>
      <c r="H17" s="148">
        <v>21</v>
      </c>
      <c r="I17" s="89">
        <f>D64</f>
        <v>213</v>
      </c>
      <c r="J17" s="148">
        <v>22</v>
      </c>
      <c r="K17" s="89">
        <f>D67</f>
        <v>303</v>
      </c>
      <c r="L17" s="148">
        <v>23</v>
      </c>
      <c r="M17" s="89">
        <f>D70</f>
        <v>401</v>
      </c>
      <c r="N17" s="148">
        <v>24</v>
      </c>
      <c r="O17" s="89">
        <f>D73</f>
        <v>346</v>
      </c>
      <c r="P17" s="148">
        <v>25</v>
      </c>
      <c r="Q17" s="89">
        <f>D76</f>
        <v>351</v>
      </c>
      <c r="R17" s="148">
        <v>26</v>
      </c>
      <c r="S17" s="89">
        <f>D79</f>
        <v>290</v>
      </c>
    </row>
    <row r="18" spans="1:19" ht="14.25" customHeight="1" thickBot="1" x14ac:dyDescent="0.25">
      <c r="A18" s="108">
        <v>44352</v>
      </c>
      <c r="B18" s="115" t="s">
        <v>8</v>
      </c>
      <c r="C18" s="106">
        <v>68</v>
      </c>
      <c r="D18" s="429"/>
      <c r="F18" s="148">
        <v>27</v>
      </c>
      <c r="G18" s="89">
        <f>D82</f>
        <v>317</v>
      </c>
      <c r="H18" s="148">
        <v>28</v>
      </c>
      <c r="I18" s="89">
        <f>D85</f>
        <v>196</v>
      </c>
      <c r="J18" s="147">
        <v>29</v>
      </c>
      <c r="K18" s="146">
        <f>D88</f>
        <v>275</v>
      </c>
      <c r="L18" s="147">
        <v>30</v>
      </c>
      <c r="M18" s="146">
        <f>D91</f>
        <v>0</v>
      </c>
      <c r="N18" s="145">
        <v>27</v>
      </c>
      <c r="O18" s="144">
        <f>D82</f>
        <v>317</v>
      </c>
      <c r="P18" s="143">
        <v>28</v>
      </c>
      <c r="Q18" s="142">
        <f>D85</f>
        <v>196</v>
      </c>
      <c r="R18" s="143">
        <v>29</v>
      </c>
      <c r="S18" s="142">
        <f>D88</f>
        <v>275</v>
      </c>
    </row>
    <row r="19" spans="1:19" ht="14.25" customHeight="1" x14ac:dyDescent="0.2">
      <c r="A19" s="141">
        <v>44353</v>
      </c>
      <c r="B19" s="72" t="s">
        <v>6</v>
      </c>
      <c r="C19" s="71">
        <v>113</v>
      </c>
      <c r="D19" s="417">
        <f>SUM(C19:C21)</f>
        <v>303</v>
      </c>
    </row>
    <row r="20" spans="1:19" ht="14.25" customHeight="1" x14ac:dyDescent="0.2">
      <c r="A20" s="96">
        <v>44353</v>
      </c>
      <c r="B20" s="72" t="s">
        <v>7</v>
      </c>
      <c r="C20" s="71">
        <v>110</v>
      </c>
      <c r="D20" s="428"/>
      <c r="E20" s="84"/>
    </row>
    <row r="21" spans="1:19" ht="14.25" customHeight="1" thickBot="1" x14ac:dyDescent="0.25">
      <c r="A21" s="140">
        <v>44353</v>
      </c>
      <c r="B21" s="69" t="s">
        <v>8</v>
      </c>
      <c r="C21" s="68">
        <v>80</v>
      </c>
      <c r="D21" s="429"/>
      <c r="F21" s="139"/>
      <c r="G21" s="84"/>
      <c r="H21" s="139"/>
      <c r="I21" s="84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14.25" customHeight="1" x14ac:dyDescent="0.2">
      <c r="A22" s="113">
        <v>44354</v>
      </c>
      <c r="B22" s="109" t="s">
        <v>6</v>
      </c>
      <c r="C22" s="103">
        <v>50</v>
      </c>
      <c r="D22" s="417">
        <f>SUM(C22:C24)</f>
        <v>168</v>
      </c>
    </row>
    <row r="23" spans="1:19" ht="14.25" customHeight="1" x14ac:dyDescent="0.2">
      <c r="A23" s="110">
        <v>44354</v>
      </c>
      <c r="B23" s="109" t="s">
        <v>7</v>
      </c>
      <c r="C23" s="103">
        <v>47</v>
      </c>
      <c r="D23" s="428"/>
      <c r="E23" s="84"/>
    </row>
    <row r="24" spans="1:19" ht="14.25" customHeight="1" thickBot="1" x14ac:dyDescent="0.25">
      <c r="A24" s="108">
        <v>44354</v>
      </c>
      <c r="B24" s="115" t="s">
        <v>8</v>
      </c>
      <c r="C24" s="106">
        <v>71</v>
      </c>
      <c r="D24" s="429"/>
    </row>
    <row r="25" spans="1:19" ht="14.25" customHeight="1" x14ac:dyDescent="0.2">
      <c r="A25" s="138">
        <v>44355</v>
      </c>
      <c r="B25" s="72" t="s">
        <v>6</v>
      </c>
      <c r="C25" s="71">
        <v>111</v>
      </c>
      <c r="D25" s="417">
        <f>SUM(C25:C27)</f>
        <v>294</v>
      </c>
    </row>
    <row r="26" spans="1:19" ht="14.25" customHeight="1" x14ac:dyDescent="0.2">
      <c r="A26" s="132">
        <v>44355</v>
      </c>
      <c r="B26" s="131" t="s">
        <v>7</v>
      </c>
      <c r="C26" s="71">
        <v>122</v>
      </c>
      <c r="D26" s="428"/>
    </row>
    <row r="27" spans="1:19" ht="14.25" customHeight="1" thickBot="1" x14ac:dyDescent="0.25">
      <c r="A27" s="130">
        <v>44355</v>
      </c>
      <c r="B27" s="135" t="s">
        <v>8</v>
      </c>
      <c r="C27" s="68">
        <v>61</v>
      </c>
      <c r="D27" s="429"/>
    </row>
    <row r="28" spans="1:19" ht="14.25" customHeight="1" x14ac:dyDescent="0.2">
      <c r="A28" s="127">
        <v>44356</v>
      </c>
      <c r="B28" s="124" t="s">
        <v>6</v>
      </c>
      <c r="C28" s="103">
        <v>108</v>
      </c>
      <c r="D28" s="417">
        <f>SUM(C28:C30)</f>
        <v>323</v>
      </c>
    </row>
    <row r="29" spans="1:19" ht="14.25" customHeight="1" x14ac:dyDescent="0.2">
      <c r="A29" s="125">
        <v>44356</v>
      </c>
      <c r="B29" s="124" t="s">
        <v>7</v>
      </c>
      <c r="C29" s="103">
        <v>119</v>
      </c>
      <c r="D29" s="428"/>
    </row>
    <row r="30" spans="1:19" ht="14.25" customHeight="1" thickBot="1" x14ac:dyDescent="0.25">
      <c r="A30" s="137">
        <v>44356</v>
      </c>
      <c r="B30" s="122" t="s">
        <v>8</v>
      </c>
      <c r="C30" s="106">
        <v>96</v>
      </c>
      <c r="D30" s="429"/>
    </row>
    <row r="31" spans="1:19" ht="14.25" customHeight="1" x14ac:dyDescent="0.2">
      <c r="A31" s="136">
        <v>44357</v>
      </c>
      <c r="B31" s="133" t="s">
        <v>6</v>
      </c>
      <c r="C31" s="74">
        <v>95</v>
      </c>
      <c r="D31" s="417">
        <f>SUM(C31:C33)</f>
        <v>286</v>
      </c>
    </row>
    <row r="32" spans="1:19" ht="14.25" customHeight="1" x14ac:dyDescent="0.2">
      <c r="A32" s="132">
        <v>44357</v>
      </c>
      <c r="B32" s="131" t="s">
        <v>7</v>
      </c>
      <c r="C32" s="71">
        <v>120</v>
      </c>
      <c r="D32" s="428"/>
    </row>
    <row r="33" spans="1:5" ht="14.25" customHeight="1" thickBot="1" x14ac:dyDescent="0.25">
      <c r="A33" s="130">
        <v>44357</v>
      </c>
      <c r="B33" s="135" t="s">
        <v>8</v>
      </c>
      <c r="C33" s="68">
        <v>71</v>
      </c>
      <c r="D33" s="429"/>
    </row>
    <row r="34" spans="1:5" ht="14.25" customHeight="1" x14ac:dyDescent="0.2">
      <c r="A34" s="127">
        <v>44358</v>
      </c>
      <c r="B34" s="124" t="s">
        <v>6</v>
      </c>
      <c r="C34" s="111">
        <v>79</v>
      </c>
      <c r="D34" s="417">
        <f>SUM(C34:C36)</f>
        <v>279</v>
      </c>
    </row>
    <row r="35" spans="1:5" ht="14.25" customHeight="1" x14ac:dyDescent="0.2">
      <c r="A35" s="125">
        <v>44358</v>
      </c>
      <c r="B35" s="124" t="s">
        <v>7</v>
      </c>
      <c r="C35" s="103">
        <v>108</v>
      </c>
      <c r="D35" s="428"/>
    </row>
    <row r="36" spans="1:5" ht="14.25" customHeight="1" thickBot="1" x14ac:dyDescent="0.25">
      <c r="A36" s="123">
        <v>44358</v>
      </c>
      <c r="B36" s="122" t="s">
        <v>8</v>
      </c>
      <c r="C36" s="106">
        <v>92</v>
      </c>
      <c r="D36" s="429"/>
    </row>
    <row r="37" spans="1:5" ht="14.25" customHeight="1" x14ac:dyDescent="0.2">
      <c r="A37" s="134">
        <v>44359</v>
      </c>
      <c r="B37" s="133" t="s">
        <v>6</v>
      </c>
      <c r="C37" s="74">
        <v>85</v>
      </c>
      <c r="D37" s="417">
        <f>SUM(C37:C39)</f>
        <v>323</v>
      </c>
    </row>
    <row r="38" spans="1:5" ht="14.25" customHeight="1" x14ac:dyDescent="0.2">
      <c r="A38" s="132">
        <v>44359</v>
      </c>
      <c r="B38" s="131" t="s">
        <v>7</v>
      </c>
      <c r="C38" s="71">
        <v>153</v>
      </c>
      <c r="D38" s="428"/>
    </row>
    <row r="39" spans="1:5" ht="14.25" customHeight="1" thickBot="1" x14ac:dyDescent="0.25">
      <c r="A39" s="130">
        <v>44359</v>
      </c>
      <c r="B39" s="129" t="s">
        <v>8</v>
      </c>
      <c r="C39" s="77">
        <v>85</v>
      </c>
      <c r="D39" s="429"/>
    </row>
    <row r="40" spans="1:5" ht="14.25" customHeight="1" x14ac:dyDescent="0.2">
      <c r="A40" s="127">
        <v>44360</v>
      </c>
      <c r="B40" s="126" t="s">
        <v>6</v>
      </c>
      <c r="C40" s="111">
        <v>91</v>
      </c>
      <c r="D40" s="417">
        <f>SUM(C40:C42)</f>
        <v>304</v>
      </c>
    </row>
    <row r="41" spans="1:5" ht="14.25" customHeight="1" x14ac:dyDescent="0.2">
      <c r="A41" s="125">
        <v>44360</v>
      </c>
      <c r="B41" s="124" t="s">
        <v>7</v>
      </c>
      <c r="C41" s="103">
        <v>118</v>
      </c>
      <c r="D41" s="428"/>
    </row>
    <row r="42" spans="1:5" ht="14.25" customHeight="1" thickBot="1" x14ac:dyDescent="0.25">
      <c r="A42" s="128">
        <v>44360</v>
      </c>
      <c r="B42" s="107" t="s">
        <v>8</v>
      </c>
      <c r="C42" s="105">
        <v>95</v>
      </c>
      <c r="D42" s="429"/>
      <c r="E42" s="84"/>
    </row>
    <row r="43" spans="1:5" ht="14.25" customHeight="1" x14ac:dyDescent="0.2">
      <c r="A43" s="98">
        <v>44361</v>
      </c>
      <c r="B43" s="75" t="s">
        <v>6</v>
      </c>
      <c r="C43" s="74">
        <v>122</v>
      </c>
      <c r="D43" s="417">
        <f>SUM(C43:C45)</f>
        <v>296</v>
      </c>
    </row>
    <row r="44" spans="1:5" ht="14.25" customHeight="1" x14ac:dyDescent="0.2">
      <c r="A44" s="73">
        <v>44361</v>
      </c>
      <c r="B44" s="72" t="s">
        <v>7</v>
      </c>
      <c r="C44" s="71">
        <v>109</v>
      </c>
      <c r="D44" s="428"/>
    </row>
    <row r="45" spans="1:5" ht="14.25" customHeight="1" thickBot="1" x14ac:dyDescent="0.25">
      <c r="A45" s="114">
        <v>44361</v>
      </c>
      <c r="B45" s="69" t="s">
        <v>8</v>
      </c>
      <c r="C45" s="68">
        <v>65</v>
      </c>
      <c r="D45" s="429"/>
    </row>
    <row r="46" spans="1:5" ht="14.25" customHeight="1" x14ac:dyDescent="0.2">
      <c r="A46" s="127">
        <v>44362</v>
      </c>
      <c r="B46" s="126" t="s">
        <v>6</v>
      </c>
      <c r="C46" s="111">
        <v>100</v>
      </c>
      <c r="D46" s="417">
        <f>SUM(C46:C48)</f>
        <v>297</v>
      </c>
    </row>
    <row r="47" spans="1:5" ht="14.25" customHeight="1" x14ac:dyDescent="0.2">
      <c r="A47" s="125">
        <v>44362</v>
      </c>
      <c r="B47" s="124" t="s">
        <v>7</v>
      </c>
      <c r="C47" s="103">
        <v>123</v>
      </c>
      <c r="D47" s="428"/>
    </row>
    <row r="48" spans="1:5" ht="14.25" customHeight="1" thickBot="1" x14ac:dyDescent="0.25">
      <c r="A48" s="123">
        <v>44362</v>
      </c>
      <c r="B48" s="122" t="s">
        <v>8</v>
      </c>
      <c r="C48" s="106">
        <v>74</v>
      </c>
      <c r="D48" s="429"/>
    </row>
    <row r="49" spans="1:21" ht="14.25" customHeight="1" x14ac:dyDescent="0.2">
      <c r="A49" s="104">
        <v>44363</v>
      </c>
      <c r="B49" s="75" t="s">
        <v>6</v>
      </c>
      <c r="C49" s="74">
        <v>74</v>
      </c>
      <c r="D49" s="417">
        <f>SUM(C49:C51)</f>
        <v>284</v>
      </c>
      <c r="U49" s="65" t="s">
        <v>25</v>
      </c>
    </row>
    <row r="50" spans="1:21" ht="14.25" customHeight="1" x14ac:dyDescent="0.2">
      <c r="A50" s="114">
        <v>44363</v>
      </c>
      <c r="B50" s="72" t="s">
        <v>7</v>
      </c>
      <c r="C50" s="71">
        <v>120</v>
      </c>
      <c r="D50" s="428"/>
      <c r="U50" s="65" t="s">
        <v>26</v>
      </c>
    </row>
    <row r="51" spans="1:21" ht="14.25" customHeight="1" thickBot="1" x14ac:dyDescent="0.25">
      <c r="A51" s="79">
        <v>44363</v>
      </c>
      <c r="B51" s="69" t="s">
        <v>8</v>
      </c>
      <c r="C51" s="68">
        <v>90</v>
      </c>
      <c r="D51" s="429"/>
      <c r="U51" s="65" t="s">
        <v>27</v>
      </c>
    </row>
    <row r="52" spans="1:21" ht="14.25" customHeight="1" x14ac:dyDescent="0.2">
      <c r="A52" s="121">
        <v>44364</v>
      </c>
      <c r="B52" s="112" t="s">
        <v>6</v>
      </c>
      <c r="C52" s="120">
        <v>104</v>
      </c>
      <c r="D52" s="417">
        <f>SUM(C52:C54)</f>
        <v>235</v>
      </c>
      <c r="U52" s="65" t="s">
        <v>28</v>
      </c>
    </row>
    <row r="53" spans="1:21" ht="14.25" customHeight="1" x14ac:dyDescent="0.2">
      <c r="A53" s="108">
        <v>44364</v>
      </c>
      <c r="B53" s="109" t="s">
        <v>7</v>
      </c>
      <c r="C53" s="117">
        <v>52</v>
      </c>
      <c r="D53" s="428"/>
      <c r="U53" s="65" t="s">
        <v>29</v>
      </c>
    </row>
    <row r="54" spans="1:21" ht="14.25" customHeight="1" thickBot="1" x14ac:dyDescent="0.25">
      <c r="A54" s="119">
        <v>44364</v>
      </c>
      <c r="B54" s="115" t="s">
        <v>8</v>
      </c>
      <c r="C54" s="116">
        <v>79</v>
      </c>
      <c r="D54" s="429"/>
      <c r="U54" s="65" t="s">
        <v>30</v>
      </c>
    </row>
    <row r="55" spans="1:21" ht="14.25" customHeight="1" x14ac:dyDescent="0.2">
      <c r="A55" s="76">
        <v>44365</v>
      </c>
      <c r="B55" s="75" t="s">
        <v>6</v>
      </c>
      <c r="C55" s="81">
        <v>110</v>
      </c>
      <c r="D55" s="417">
        <f>SUM(C55:C57)</f>
        <v>272</v>
      </c>
    </row>
    <row r="56" spans="1:21" ht="14.25" customHeight="1" x14ac:dyDescent="0.2">
      <c r="A56" s="114">
        <v>44365</v>
      </c>
      <c r="B56" s="72" t="s">
        <v>7</v>
      </c>
      <c r="C56" s="81">
        <v>100</v>
      </c>
      <c r="D56" s="428"/>
    </row>
    <row r="57" spans="1:21" ht="14.25" customHeight="1" thickBot="1" x14ac:dyDescent="0.25">
      <c r="A57" s="79">
        <v>44365</v>
      </c>
      <c r="B57" s="69" t="s">
        <v>8</v>
      </c>
      <c r="C57" s="80">
        <v>62</v>
      </c>
      <c r="D57" s="429"/>
    </row>
    <row r="58" spans="1:21" ht="14.25" customHeight="1" x14ac:dyDescent="0.2">
      <c r="A58" s="110">
        <v>44366</v>
      </c>
      <c r="B58" s="112" t="s">
        <v>6</v>
      </c>
      <c r="C58" s="117">
        <v>120</v>
      </c>
      <c r="D58" s="417">
        <f>SUM(C58:C60)</f>
        <v>298</v>
      </c>
    </row>
    <row r="59" spans="1:21" ht="14.25" customHeight="1" x14ac:dyDescent="0.2">
      <c r="A59" s="110">
        <v>44366</v>
      </c>
      <c r="B59" s="109" t="s">
        <v>7</v>
      </c>
      <c r="C59" s="117">
        <v>92</v>
      </c>
      <c r="D59" s="428"/>
    </row>
    <row r="60" spans="1:21" ht="14.25" customHeight="1" thickBot="1" x14ac:dyDescent="0.25">
      <c r="A60" s="118">
        <v>44366</v>
      </c>
      <c r="B60" s="115" t="s">
        <v>8</v>
      </c>
      <c r="C60" s="116">
        <v>86</v>
      </c>
      <c r="D60" s="429"/>
    </row>
    <row r="61" spans="1:21" ht="14.25" customHeight="1" x14ac:dyDescent="0.2">
      <c r="A61" s="98">
        <v>44367</v>
      </c>
      <c r="B61" s="75" t="s">
        <v>6</v>
      </c>
      <c r="C61" s="81">
        <v>102</v>
      </c>
      <c r="D61" s="417">
        <f>SUM(C61:C63)</f>
        <v>310</v>
      </c>
    </row>
    <row r="62" spans="1:21" ht="14.25" customHeight="1" x14ac:dyDescent="0.2">
      <c r="A62" s="73">
        <v>44367</v>
      </c>
      <c r="B62" s="72" t="s">
        <v>7</v>
      </c>
      <c r="C62" s="81">
        <v>114</v>
      </c>
      <c r="D62" s="428"/>
    </row>
    <row r="63" spans="1:21" ht="14.25" customHeight="1" thickBot="1" x14ac:dyDescent="0.25">
      <c r="A63" s="114">
        <v>44367</v>
      </c>
      <c r="B63" s="69" t="s">
        <v>8</v>
      </c>
      <c r="C63" s="80">
        <v>94</v>
      </c>
      <c r="D63" s="429"/>
    </row>
    <row r="64" spans="1:21" ht="14.25" customHeight="1" x14ac:dyDescent="0.2">
      <c r="A64" s="113">
        <v>44368</v>
      </c>
      <c r="B64" s="112" t="s">
        <v>6</v>
      </c>
      <c r="C64" s="117">
        <v>70</v>
      </c>
      <c r="D64" s="417">
        <f>SUM(C64:C66)</f>
        <v>213</v>
      </c>
    </row>
    <row r="65" spans="1:4" ht="14.25" customHeight="1" x14ac:dyDescent="0.2">
      <c r="A65" s="110">
        <v>44368</v>
      </c>
      <c r="B65" s="109" t="s">
        <v>7</v>
      </c>
      <c r="C65" s="117">
        <v>51</v>
      </c>
      <c r="D65" s="428"/>
    </row>
    <row r="66" spans="1:4" ht="14.25" customHeight="1" thickBot="1" x14ac:dyDescent="0.25">
      <c r="A66" s="108">
        <v>44368</v>
      </c>
      <c r="B66" s="115" t="s">
        <v>8</v>
      </c>
      <c r="C66" s="116">
        <v>92</v>
      </c>
      <c r="D66" s="429"/>
    </row>
    <row r="67" spans="1:4" ht="14.25" customHeight="1" x14ac:dyDescent="0.2">
      <c r="A67" s="104">
        <v>44369</v>
      </c>
      <c r="B67" s="75" t="s">
        <v>6</v>
      </c>
      <c r="C67" s="81">
        <v>102</v>
      </c>
      <c r="D67" s="417">
        <f>SUM(C67:C69)</f>
        <v>303</v>
      </c>
    </row>
    <row r="68" spans="1:4" ht="14.25" customHeight="1" x14ac:dyDescent="0.2">
      <c r="A68" s="73">
        <v>44369</v>
      </c>
      <c r="B68" s="72" t="s">
        <v>7</v>
      </c>
      <c r="C68" s="81">
        <v>104</v>
      </c>
      <c r="D68" s="428"/>
    </row>
    <row r="69" spans="1:4" ht="14.25" customHeight="1" thickBot="1" x14ac:dyDescent="0.25">
      <c r="A69" s="114">
        <v>44369</v>
      </c>
      <c r="B69" s="69" t="s">
        <v>8</v>
      </c>
      <c r="C69" s="80">
        <v>97</v>
      </c>
      <c r="D69" s="429"/>
    </row>
    <row r="70" spans="1:4" ht="14.25" customHeight="1" x14ac:dyDescent="0.2">
      <c r="A70" s="113">
        <v>44370</v>
      </c>
      <c r="B70" s="112" t="s">
        <v>6</v>
      </c>
      <c r="C70" s="111">
        <v>159</v>
      </c>
      <c r="D70" s="417">
        <f>SUM(C70:C72)</f>
        <v>401</v>
      </c>
    </row>
    <row r="71" spans="1:4" ht="14.25" customHeight="1" x14ac:dyDescent="0.2">
      <c r="A71" s="110">
        <v>44370</v>
      </c>
      <c r="B71" s="109" t="s">
        <v>7</v>
      </c>
      <c r="C71" s="103">
        <v>141</v>
      </c>
      <c r="D71" s="428"/>
    </row>
    <row r="72" spans="1:4" ht="14.25" customHeight="1" thickBot="1" x14ac:dyDescent="0.25">
      <c r="A72" s="108">
        <v>44370</v>
      </c>
      <c r="B72" s="115" t="s">
        <v>8</v>
      </c>
      <c r="C72" s="106">
        <v>101</v>
      </c>
      <c r="D72" s="429"/>
    </row>
    <row r="73" spans="1:4" ht="14.25" customHeight="1" x14ac:dyDescent="0.2">
      <c r="A73" s="104">
        <v>44371</v>
      </c>
      <c r="B73" s="75" t="s">
        <v>6</v>
      </c>
      <c r="C73" s="74">
        <v>130</v>
      </c>
      <c r="D73" s="417">
        <f>SUM(C73:C75)</f>
        <v>346</v>
      </c>
    </row>
    <row r="74" spans="1:4" ht="14.25" customHeight="1" x14ac:dyDescent="0.2">
      <c r="A74" s="73">
        <v>44371</v>
      </c>
      <c r="B74" s="72" t="s">
        <v>7</v>
      </c>
      <c r="C74" s="71">
        <v>126</v>
      </c>
      <c r="D74" s="428"/>
    </row>
    <row r="75" spans="1:4" ht="14.25" customHeight="1" thickBot="1" x14ac:dyDescent="0.25">
      <c r="A75" s="114">
        <v>44371</v>
      </c>
      <c r="B75" s="69" t="s">
        <v>8</v>
      </c>
      <c r="C75" s="68">
        <v>90</v>
      </c>
      <c r="D75" s="429"/>
    </row>
    <row r="76" spans="1:4" ht="14.25" customHeight="1" x14ac:dyDescent="0.2">
      <c r="A76" s="113">
        <v>44372</v>
      </c>
      <c r="B76" s="112" t="s">
        <v>6</v>
      </c>
      <c r="C76" s="111">
        <v>112</v>
      </c>
      <c r="D76" s="417">
        <f>SUM(C76:C78)</f>
        <v>351</v>
      </c>
    </row>
    <row r="77" spans="1:4" ht="14.25" customHeight="1" x14ac:dyDescent="0.2">
      <c r="A77" s="110">
        <v>44372</v>
      </c>
      <c r="B77" s="109" t="s">
        <v>7</v>
      </c>
      <c r="C77" s="103">
        <v>142</v>
      </c>
      <c r="D77" s="428"/>
    </row>
    <row r="78" spans="1:4" ht="14.25" customHeight="1" thickBot="1" x14ac:dyDescent="0.25">
      <c r="A78" s="108">
        <v>44372</v>
      </c>
      <c r="B78" s="115" t="s">
        <v>8</v>
      </c>
      <c r="C78" s="106">
        <v>97</v>
      </c>
      <c r="D78" s="429"/>
    </row>
    <row r="79" spans="1:4" ht="14.25" customHeight="1" x14ac:dyDescent="0.2">
      <c r="A79" s="104">
        <v>44373</v>
      </c>
      <c r="B79" s="75" t="s">
        <v>6</v>
      </c>
      <c r="C79" s="74">
        <v>103</v>
      </c>
      <c r="D79" s="417">
        <f>SUM(C79:C81)</f>
        <v>290</v>
      </c>
    </row>
    <row r="80" spans="1:4" ht="14.25" customHeight="1" x14ac:dyDescent="0.2">
      <c r="A80" s="73">
        <v>44373</v>
      </c>
      <c r="B80" s="72" t="s">
        <v>7</v>
      </c>
      <c r="C80" s="71">
        <v>108</v>
      </c>
      <c r="D80" s="428"/>
    </row>
    <row r="81" spans="1:4" ht="14.25" customHeight="1" thickBot="1" x14ac:dyDescent="0.25">
      <c r="A81" s="114">
        <v>44373</v>
      </c>
      <c r="B81" s="69" t="s">
        <v>8</v>
      </c>
      <c r="C81" s="68">
        <v>79</v>
      </c>
      <c r="D81" s="429"/>
    </row>
    <row r="82" spans="1:4" ht="14.25" customHeight="1" x14ac:dyDescent="0.2">
      <c r="A82" s="113">
        <v>44374</v>
      </c>
      <c r="B82" s="112" t="s">
        <v>6</v>
      </c>
      <c r="C82" s="111">
        <v>112</v>
      </c>
      <c r="D82" s="417">
        <f>SUM(C82:C84)</f>
        <v>317</v>
      </c>
    </row>
    <row r="83" spans="1:4" ht="14.25" customHeight="1" x14ac:dyDescent="0.2">
      <c r="A83" s="110">
        <v>44374</v>
      </c>
      <c r="B83" s="109" t="s">
        <v>7</v>
      </c>
      <c r="C83" s="103">
        <v>105</v>
      </c>
      <c r="D83" s="428"/>
    </row>
    <row r="84" spans="1:4" ht="14.25" customHeight="1" thickBot="1" x14ac:dyDescent="0.25">
      <c r="A84" s="108">
        <v>44374</v>
      </c>
      <c r="B84" s="115" t="s">
        <v>8</v>
      </c>
      <c r="C84" s="106">
        <v>100</v>
      </c>
      <c r="D84" s="429"/>
    </row>
    <row r="85" spans="1:4" ht="14.25" customHeight="1" x14ac:dyDescent="0.2">
      <c r="A85" s="104">
        <v>44375</v>
      </c>
      <c r="B85" s="75" t="s">
        <v>6</v>
      </c>
      <c r="C85" s="74">
        <v>58</v>
      </c>
      <c r="D85" s="417">
        <f>SUM(C85:C87)</f>
        <v>196</v>
      </c>
    </row>
    <row r="86" spans="1:4" ht="14.25" customHeight="1" x14ac:dyDescent="0.2">
      <c r="A86" s="73">
        <v>44375</v>
      </c>
      <c r="B86" s="72" t="s">
        <v>7</v>
      </c>
      <c r="C86" s="71">
        <v>67</v>
      </c>
      <c r="D86" s="428"/>
    </row>
    <row r="87" spans="1:4" ht="14.25" customHeight="1" thickBot="1" x14ac:dyDescent="0.25">
      <c r="A87" s="114">
        <v>44375</v>
      </c>
      <c r="B87" s="78" t="s">
        <v>8</v>
      </c>
      <c r="C87" s="68">
        <v>71</v>
      </c>
      <c r="D87" s="429"/>
    </row>
    <row r="88" spans="1:4" ht="14.25" customHeight="1" x14ac:dyDescent="0.2">
      <c r="A88" s="113">
        <v>44376</v>
      </c>
      <c r="B88" s="112" t="s">
        <v>6</v>
      </c>
      <c r="C88" s="111">
        <v>89</v>
      </c>
      <c r="D88" s="417">
        <f>SUM(C88:C90)</f>
        <v>275</v>
      </c>
    </row>
    <row r="89" spans="1:4" ht="14.25" customHeight="1" x14ac:dyDescent="0.2">
      <c r="A89" s="110">
        <v>44376</v>
      </c>
      <c r="B89" s="109" t="s">
        <v>7</v>
      </c>
      <c r="C89" s="103">
        <v>91</v>
      </c>
      <c r="D89" s="428"/>
    </row>
    <row r="90" spans="1:4" ht="14.25" customHeight="1" thickBot="1" x14ac:dyDescent="0.25">
      <c r="A90" s="108">
        <v>44376</v>
      </c>
      <c r="B90" s="107" t="s">
        <v>8</v>
      </c>
      <c r="C90" s="106">
        <v>95</v>
      </c>
      <c r="D90" s="429"/>
    </row>
    <row r="91" spans="1:4" ht="14.25" customHeight="1" x14ac:dyDescent="0.2">
      <c r="A91" s="104">
        <v>44377</v>
      </c>
      <c r="B91" s="75" t="s">
        <v>6</v>
      </c>
      <c r="C91" s="74"/>
      <c r="D91" s="417">
        <f>SUM(C91:C93)</f>
        <v>0</v>
      </c>
    </row>
    <row r="92" spans="1:4" ht="14.25" customHeight="1" x14ac:dyDescent="0.2">
      <c r="A92" s="73">
        <v>44377</v>
      </c>
      <c r="B92" s="72" t="s">
        <v>7</v>
      </c>
      <c r="C92" s="71"/>
      <c r="D92" s="428"/>
    </row>
    <row r="93" spans="1:4" ht="14.25" customHeight="1" thickBot="1" x14ac:dyDescent="0.25">
      <c r="A93" s="73">
        <v>44377</v>
      </c>
      <c r="B93" s="69" t="s">
        <v>8</v>
      </c>
      <c r="C93" s="68"/>
      <c r="D93" s="429"/>
    </row>
    <row r="94" spans="1:4" ht="14.25" customHeight="1" x14ac:dyDescent="0.2">
      <c r="C94" s="66">
        <f t="shared" ref="C94:D94" si="0">SUM(C4:C93)</f>
        <v>8441</v>
      </c>
      <c r="D94" s="66">
        <f t="shared" si="0"/>
        <v>8441</v>
      </c>
    </row>
    <row r="95" spans="1:4" ht="14.25" customHeight="1" x14ac:dyDescent="0.2">
      <c r="C95" s="66"/>
      <c r="D95" s="66"/>
    </row>
    <row r="96" spans="1:4" ht="14.25" customHeight="1" x14ac:dyDescent="0.2"/>
    <row r="97" ht="14.25" customHeight="1" x14ac:dyDescent="0.2"/>
  </sheetData>
  <mergeCells count="39">
    <mergeCell ref="D85:D87"/>
    <mergeCell ref="D88:D90"/>
    <mergeCell ref="D91:D93"/>
    <mergeCell ref="D76:D78"/>
    <mergeCell ref="D79:D81"/>
    <mergeCell ref="D82:D84"/>
    <mergeCell ref="D67:D69"/>
    <mergeCell ref="D70:D72"/>
    <mergeCell ref="D73:D75"/>
    <mergeCell ref="D58:D60"/>
    <mergeCell ref="D61:D63"/>
    <mergeCell ref="D64:D66"/>
    <mergeCell ref="D49:D51"/>
    <mergeCell ref="D52:D54"/>
    <mergeCell ref="D55:D57"/>
    <mergeCell ref="D40:D42"/>
    <mergeCell ref="D43:D45"/>
    <mergeCell ref="D46:D48"/>
    <mergeCell ref="D31:D33"/>
    <mergeCell ref="D34:D36"/>
    <mergeCell ref="D37:D39"/>
    <mergeCell ref="D22:D24"/>
    <mergeCell ref="D25:D27"/>
    <mergeCell ref="D28:D30"/>
    <mergeCell ref="N13:O13"/>
    <mergeCell ref="P13:Q13"/>
    <mergeCell ref="R13:S13"/>
    <mergeCell ref="D16:D18"/>
    <mergeCell ref="H13:I13"/>
    <mergeCell ref="J13:K13"/>
    <mergeCell ref="L13:M13"/>
    <mergeCell ref="D7:D9"/>
    <mergeCell ref="D10:D12"/>
    <mergeCell ref="F12:S12"/>
    <mergeCell ref="D19:D21"/>
    <mergeCell ref="D13:D15"/>
    <mergeCell ref="F13:G13"/>
    <mergeCell ref="A1:C1"/>
    <mergeCell ref="D4:D6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A533-605F-458C-8CD6-752DB9D78551}">
  <dimension ref="A1:T100"/>
  <sheetViews>
    <sheetView workbookViewId="0">
      <selection activeCell="H1" activeCellId="3" sqref="C1:C1048576 E1:E1048576 F1:F1048576 H1:H1048576"/>
    </sheetView>
  </sheetViews>
  <sheetFormatPr baseColWidth="10" defaultColWidth="14.5" defaultRowHeight="15" customHeight="1" x14ac:dyDescent="0.2"/>
  <cols>
    <col min="1" max="1" width="32.6640625" style="65" customWidth="1"/>
    <col min="2" max="2" width="12" style="65" customWidth="1"/>
    <col min="3" max="3" width="9.83203125" style="65" customWidth="1"/>
    <col min="4" max="4" width="15.1640625" style="65" customWidth="1"/>
    <col min="5" max="5" width="10.33203125" style="65" customWidth="1"/>
    <col min="6" max="6" width="3" style="65" customWidth="1"/>
    <col min="7" max="7" width="8.33203125" style="65" customWidth="1"/>
    <col min="8" max="8" width="4" style="65" customWidth="1"/>
    <col min="9" max="9" width="5.1640625" style="65" customWidth="1"/>
    <col min="10" max="11" width="5" style="65" customWidth="1"/>
    <col min="12" max="12" width="4.5" style="65" customWidth="1"/>
    <col min="13" max="13" width="6.83203125" style="65" customWidth="1"/>
    <col min="14" max="14" width="4.5" style="65" customWidth="1"/>
    <col min="15" max="15" width="6.1640625" style="65" customWidth="1"/>
    <col min="16" max="16" width="4.5" style="65" customWidth="1"/>
    <col min="17" max="17" width="6.1640625" style="65" customWidth="1"/>
    <col min="18" max="18" width="4.5" style="65" customWidth="1"/>
    <col min="19" max="19" width="8.5" style="65" customWidth="1"/>
    <col min="20" max="16384" width="14.5" style="65"/>
  </cols>
  <sheetData>
    <row r="1" spans="1:20" ht="14.25" customHeight="1" x14ac:dyDescent="0.2">
      <c r="A1" s="427" t="s">
        <v>32</v>
      </c>
      <c r="B1" s="424"/>
      <c r="C1" s="424"/>
      <c r="D1" s="66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0" ht="14.25" customHeight="1" x14ac:dyDescent="0.2">
      <c r="A2" s="87"/>
      <c r="B2" s="87"/>
      <c r="C2" s="66"/>
      <c r="D2" s="66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</row>
    <row r="3" spans="1:20" ht="14.25" customHeight="1" thickBot="1" x14ac:dyDescent="0.25">
      <c r="A3" s="158" t="s">
        <v>1</v>
      </c>
      <c r="B3" s="158" t="s">
        <v>2</v>
      </c>
      <c r="C3" s="157" t="s">
        <v>23</v>
      </c>
      <c r="D3" s="156" t="s">
        <v>5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20" ht="14.25" customHeight="1" x14ac:dyDescent="0.2">
      <c r="A4" s="165">
        <v>44378</v>
      </c>
      <c r="B4" s="164" t="s">
        <v>6</v>
      </c>
      <c r="C4" s="160">
        <v>119</v>
      </c>
      <c r="D4" s="417">
        <f>SUM(C4:C6)</f>
        <v>425</v>
      </c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</row>
    <row r="5" spans="1:20" ht="14.25" customHeight="1" x14ac:dyDescent="0.2">
      <c r="A5" s="165">
        <v>44378</v>
      </c>
      <c r="B5" s="164" t="s">
        <v>7</v>
      </c>
      <c r="C5" s="160">
        <v>187</v>
      </c>
      <c r="D5" s="431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20" ht="14.25" customHeight="1" thickBot="1" x14ac:dyDescent="0.25">
      <c r="A6" s="163">
        <v>44378</v>
      </c>
      <c r="B6" s="169" t="s">
        <v>8</v>
      </c>
      <c r="C6" s="159">
        <v>119</v>
      </c>
      <c r="D6" s="432"/>
      <c r="E6" s="87"/>
      <c r="F6" s="87"/>
      <c r="G6" s="49"/>
      <c r="H6" s="27"/>
      <c r="I6" s="49"/>
      <c r="J6" s="27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83">
        <v>44379</v>
      </c>
      <c r="B7" s="72" t="s">
        <v>6</v>
      </c>
      <c r="C7" s="71">
        <v>112</v>
      </c>
      <c r="D7" s="417">
        <f>SUM(C7:C9)</f>
        <v>331</v>
      </c>
      <c r="E7" s="87"/>
      <c r="F7" s="8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73">
        <v>44379</v>
      </c>
      <c r="B8" s="72" t="s">
        <v>7</v>
      </c>
      <c r="C8" s="97">
        <v>109</v>
      </c>
      <c r="D8" s="431"/>
      <c r="E8" s="87"/>
      <c r="F8" s="8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thickBot="1" x14ac:dyDescent="0.25">
      <c r="A9" s="85">
        <v>44379</v>
      </c>
      <c r="B9" s="69" t="s">
        <v>8</v>
      </c>
      <c r="C9" s="68">
        <v>110</v>
      </c>
      <c r="D9" s="432"/>
      <c r="E9" s="87"/>
      <c r="F9" s="8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190">
        <v>44380</v>
      </c>
      <c r="B10" s="72" t="s">
        <v>6</v>
      </c>
      <c r="C10" s="160">
        <v>148</v>
      </c>
      <c r="D10" s="417">
        <f>SUM(C10:C12)</f>
        <v>405</v>
      </c>
      <c r="E10" s="87"/>
      <c r="F10" s="8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189">
        <v>44380</v>
      </c>
      <c r="B11" s="72" t="s">
        <v>7</v>
      </c>
      <c r="C11" s="160">
        <v>150</v>
      </c>
      <c r="D11" s="431"/>
      <c r="E11" s="87"/>
      <c r="F11" s="8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thickBot="1" x14ac:dyDescent="0.25">
      <c r="A12" s="188">
        <v>44380</v>
      </c>
      <c r="B12" s="69" t="s">
        <v>8</v>
      </c>
      <c r="C12" s="159">
        <v>107</v>
      </c>
      <c r="D12" s="432"/>
      <c r="E12" s="87"/>
      <c r="F12" s="8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thickBot="1" x14ac:dyDescent="0.25">
      <c r="A13" s="185">
        <v>44381</v>
      </c>
      <c r="B13" s="72" t="s">
        <v>6</v>
      </c>
      <c r="C13" s="71">
        <v>174</v>
      </c>
      <c r="D13" s="417">
        <f>SUM(C13:C15)</f>
        <v>347</v>
      </c>
      <c r="E13" s="87"/>
      <c r="F13" s="87"/>
      <c r="G13" s="139"/>
      <c r="H13" s="84"/>
      <c r="I13" s="139"/>
      <c r="J13" s="84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0" ht="14.25" customHeight="1" thickBot="1" x14ac:dyDescent="0.25">
      <c r="A14" s="185">
        <v>44381</v>
      </c>
      <c r="B14" s="72" t="s">
        <v>7</v>
      </c>
      <c r="C14" s="71">
        <v>105</v>
      </c>
      <c r="D14" s="431"/>
      <c r="E14" s="87"/>
      <c r="F14" s="87"/>
      <c r="G14" s="425" t="s">
        <v>17</v>
      </c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3"/>
    </row>
    <row r="15" spans="1:20" ht="14.25" customHeight="1" thickBot="1" x14ac:dyDescent="0.25">
      <c r="A15" s="185">
        <v>44381</v>
      </c>
      <c r="B15" s="69" t="s">
        <v>8</v>
      </c>
      <c r="C15" s="68">
        <v>68</v>
      </c>
      <c r="D15" s="432"/>
      <c r="E15" s="87"/>
      <c r="F15" s="87"/>
      <c r="G15" s="425" t="s">
        <v>10</v>
      </c>
      <c r="H15" s="433"/>
      <c r="I15" s="425" t="s">
        <v>11</v>
      </c>
      <c r="J15" s="433"/>
      <c r="K15" s="425" t="s">
        <v>12</v>
      </c>
      <c r="L15" s="433"/>
      <c r="M15" s="425" t="s">
        <v>13</v>
      </c>
      <c r="N15" s="433"/>
      <c r="O15" s="425" t="s">
        <v>14</v>
      </c>
      <c r="P15" s="433"/>
      <c r="Q15" s="425" t="s">
        <v>15</v>
      </c>
      <c r="R15" s="433"/>
      <c r="S15" s="425" t="s">
        <v>16</v>
      </c>
      <c r="T15" s="433"/>
    </row>
    <row r="16" spans="1:20" ht="14.25" customHeight="1" x14ac:dyDescent="0.2">
      <c r="A16" s="186">
        <v>44382</v>
      </c>
      <c r="B16" s="164" t="s">
        <v>6</v>
      </c>
      <c r="C16" s="160">
        <v>56</v>
      </c>
      <c r="D16" s="417">
        <f>SUM(C16:C18)</f>
        <v>178</v>
      </c>
      <c r="E16" s="87"/>
      <c r="F16" s="87"/>
      <c r="G16" s="187">
        <v>30</v>
      </c>
      <c r="H16" s="94">
        <f>D91</f>
        <v>318</v>
      </c>
      <c r="I16" s="187">
        <v>31</v>
      </c>
      <c r="J16" s="94" t="e">
        <f>#REF!</f>
        <v>#REF!</v>
      </c>
      <c r="K16" s="187">
        <v>1</v>
      </c>
      <c r="L16" s="94">
        <f>D4</f>
        <v>425</v>
      </c>
      <c r="M16" s="187">
        <v>2</v>
      </c>
      <c r="N16" s="94">
        <f>D7</f>
        <v>331</v>
      </c>
      <c r="O16" s="148">
        <v>1</v>
      </c>
      <c r="P16" s="89">
        <f>D4</f>
        <v>425</v>
      </c>
      <c r="Q16" s="148">
        <v>2</v>
      </c>
      <c r="R16" s="89">
        <f>D7</f>
        <v>331</v>
      </c>
      <c r="S16" s="148">
        <v>3</v>
      </c>
      <c r="T16" s="89">
        <f>D10</f>
        <v>405</v>
      </c>
    </row>
    <row r="17" spans="1:20" ht="14.25" customHeight="1" x14ac:dyDescent="0.2">
      <c r="A17" s="186">
        <v>44382</v>
      </c>
      <c r="B17" s="164" t="s">
        <v>7</v>
      </c>
      <c r="C17" s="160">
        <v>54</v>
      </c>
      <c r="D17" s="431"/>
      <c r="E17" s="84"/>
      <c r="F17" s="87"/>
      <c r="G17" s="148">
        <v>4</v>
      </c>
      <c r="H17" s="89">
        <f>D13</f>
        <v>347</v>
      </c>
      <c r="I17" s="148">
        <v>5</v>
      </c>
      <c r="J17" s="89">
        <f>D16</f>
        <v>178</v>
      </c>
      <c r="K17" s="148">
        <v>6</v>
      </c>
      <c r="L17" s="89">
        <f>D19</f>
        <v>311</v>
      </c>
      <c r="M17" s="148">
        <v>7</v>
      </c>
      <c r="N17" s="89">
        <f>D22</f>
        <v>315</v>
      </c>
      <c r="O17" s="148">
        <v>8</v>
      </c>
      <c r="P17" s="89">
        <f>D25</f>
        <v>336</v>
      </c>
      <c r="Q17" s="148">
        <v>9</v>
      </c>
      <c r="R17" s="89">
        <f>D28</f>
        <v>285</v>
      </c>
      <c r="S17" s="148">
        <v>10</v>
      </c>
      <c r="T17" s="89">
        <f>D31</f>
        <v>312</v>
      </c>
    </row>
    <row r="18" spans="1:20" ht="14.25" customHeight="1" thickBot="1" x14ac:dyDescent="0.25">
      <c r="A18" s="186">
        <v>44382</v>
      </c>
      <c r="B18" s="169" t="s">
        <v>8</v>
      </c>
      <c r="C18" s="159">
        <v>68</v>
      </c>
      <c r="D18" s="432"/>
      <c r="E18" s="87"/>
      <c r="F18" s="87"/>
      <c r="G18" s="148">
        <v>11</v>
      </c>
      <c r="H18" s="89">
        <f>D34</f>
        <v>334</v>
      </c>
      <c r="I18" s="148">
        <v>12</v>
      </c>
      <c r="J18" s="89">
        <f>D37</f>
        <v>381</v>
      </c>
      <c r="K18" s="148">
        <v>13</v>
      </c>
      <c r="L18" s="89">
        <f>D40</f>
        <v>313</v>
      </c>
      <c r="M18" s="148">
        <v>14</v>
      </c>
      <c r="N18" s="89">
        <f>D43</f>
        <v>209</v>
      </c>
      <c r="O18" s="148">
        <v>15</v>
      </c>
      <c r="P18" s="89">
        <f>D46</f>
        <v>310</v>
      </c>
      <c r="Q18" s="148">
        <v>16</v>
      </c>
      <c r="R18" s="89">
        <f>D49</f>
        <v>281</v>
      </c>
      <c r="S18" s="148">
        <v>17</v>
      </c>
      <c r="T18" s="89">
        <f>D52</f>
        <v>287</v>
      </c>
    </row>
    <row r="19" spans="1:20" ht="14.25" customHeight="1" thickBot="1" x14ac:dyDescent="0.25">
      <c r="A19" s="185">
        <v>44383</v>
      </c>
      <c r="B19" s="72" t="s">
        <v>6</v>
      </c>
      <c r="C19" s="71">
        <v>77</v>
      </c>
      <c r="D19" s="417">
        <f>SUM(C19:C21)</f>
        <v>311</v>
      </c>
      <c r="E19" s="87"/>
      <c r="F19" s="87"/>
      <c r="G19" s="148">
        <v>18</v>
      </c>
      <c r="H19" s="89">
        <f>D55</f>
        <v>269</v>
      </c>
      <c r="I19" s="148">
        <v>19</v>
      </c>
      <c r="J19" s="89">
        <f>D58</f>
        <v>327</v>
      </c>
      <c r="K19" s="148">
        <v>20</v>
      </c>
      <c r="L19" s="89">
        <f>D61</f>
        <v>286</v>
      </c>
      <c r="M19" s="148">
        <v>21</v>
      </c>
      <c r="N19" s="89">
        <f>D64</f>
        <v>352</v>
      </c>
      <c r="O19" s="148">
        <v>22</v>
      </c>
      <c r="P19" s="89">
        <f>D67</f>
        <v>307</v>
      </c>
      <c r="Q19" s="148">
        <v>23</v>
      </c>
      <c r="R19" s="89">
        <f>D70</f>
        <v>303</v>
      </c>
      <c r="S19" s="148">
        <v>24</v>
      </c>
      <c r="T19" s="89">
        <f>D73</f>
        <v>326</v>
      </c>
    </row>
    <row r="20" spans="1:20" ht="14.25" customHeight="1" thickBot="1" x14ac:dyDescent="0.25">
      <c r="A20" s="185">
        <v>44383</v>
      </c>
      <c r="B20" s="72" t="s">
        <v>7</v>
      </c>
      <c r="C20" s="71">
        <v>129</v>
      </c>
      <c r="D20" s="431"/>
      <c r="E20" s="84"/>
      <c r="F20" s="87"/>
      <c r="G20" s="148">
        <v>25</v>
      </c>
      <c r="H20" s="89">
        <f>D76</f>
        <v>414</v>
      </c>
      <c r="I20" s="148">
        <v>26</v>
      </c>
      <c r="J20" s="89">
        <f>D79</f>
        <v>152</v>
      </c>
      <c r="K20" s="147">
        <v>27</v>
      </c>
      <c r="L20" s="146">
        <f>D82</f>
        <v>251</v>
      </c>
      <c r="M20" s="147">
        <v>28</v>
      </c>
      <c r="N20" s="146">
        <f>D85</f>
        <v>226</v>
      </c>
      <c r="O20" s="147">
        <v>29</v>
      </c>
      <c r="P20" s="146">
        <f>D88</f>
        <v>253</v>
      </c>
      <c r="Q20" s="148">
        <v>30</v>
      </c>
      <c r="R20" s="89">
        <f>D91</f>
        <v>318</v>
      </c>
      <c r="S20" s="148">
        <v>31</v>
      </c>
      <c r="T20" s="89">
        <f>D94</f>
        <v>353</v>
      </c>
    </row>
    <row r="21" spans="1:20" ht="14.25" customHeight="1" thickBot="1" x14ac:dyDescent="0.25">
      <c r="A21" s="185">
        <v>44383</v>
      </c>
      <c r="B21" s="69" t="s">
        <v>8</v>
      </c>
      <c r="C21" s="68">
        <v>105</v>
      </c>
      <c r="D21" s="432"/>
      <c r="E21" s="87"/>
      <c r="F21" s="139"/>
      <c r="G21" s="84"/>
      <c r="H21" s="139"/>
      <c r="I21" s="84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20" ht="14.25" customHeight="1" thickBot="1" x14ac:dyDescent="0.25">
      <c r="A22" s="168">
        <v>44384</v>
      </c>
      <c r="B22" s="164" t="s">
        <v>6</v>
      </c>
      <c r="C22" s="160">
        <v>92</v>
      </c>
      <c r="D22" s="417">
        <f>SUM(C22:C24)</f>
        <v>315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3" spans="1:20" ht="14.25" customHeight="1" thickBot="1" x14ac:dyDescent="0.25">
      <c r="A23" s="168">
        <v>44384</v>
      </c>
      <c r="B23" s="164" t="s">
        <v>7</v>
      </c>
      <c r="C23" s="160">
        <v>120</v>
      </c>
      <c r="D23" s="431"/>
      <c r="E23" s="84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</row>
    <row r="24" spans="1:20" ht="14.25" customHeight="1" thickBot="1" x14ac:dyDescent="0.25">
      <c r="A24" s="168">
        <v>44384</v>
      </c>
      <c r="B24" s="169" t="s">
        <v>8</v>
      </c>
      <c r="C24" s="159">
        <v>103</v>
      </c>
      <c r="D24" s="432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</row>
    <row r="25" spans="1:20" ht="14.25" customHeight="1" x14ac:dyDescent="0.2">
      <c r="A25" s="83">
        <v>44385</v>
      </c>
      <c r="B25" s="72" t="s">
        <v>6</v>
      </c>
      <c r="C25" s="71">
        <v>113</v>
      </c>
      <c r="D25" s="417">
        <f>SUM(C25:C27)</f>
        <v>336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</row>
    <row r="26" spans="1:20" ht="14.25" customHeight="1" x14ac:dyDescent="0.2">
      <c r="A26" s="86">
        <v>44385</v>
      </c>
      <c r="B26" s="131" t="s">
        <v>7</v>
      </c>
      <c r="C26" s="71">
        <v>118</v>
      </c>
      <c r="D26" s="431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</row>
    <row r="27" spans="1:20" ht="14.25" customHeight="1" thickBot="1" x14ac:dyDescent="0.25">
      <c r="A27" s="184">
        <v>44385</v>
      </c>
      <c r="B27" s="135" t="s">
        <v>8</v>
      </c>
      <c r="C27" s="68">
        <v>105</v>
      </c>
      <c r="D27" s="432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 spans="1:20" ht="14.25" customHeight="1" thickBot="1" x14ac:dyDescent="0.25">
      <c r="A28" s="181">
        <v>44386</v>
      </c>
      <c r="B28" s="178" t="s">
        <v>6</v>
      </c>
      <c r="C28" s="160">
        <v>117</v>
      </c>
      <c r="D28" s="417">
        <f>SUM(C28:C30)</f>
        <v>285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</row>
    <row r="29" spans="1:20" ht="14.25" customHeight="1" thickBot="1" x14ac:dyDescent="0.25">
      <c r="A29" s="181">
        <v>44386</v>
      </c>
      <c r="B29" s="178" t="s">
        <v>7</v>
      </c>
      <c r="C29" s="160">
        <v>103</v>
      </c>
      <c r="D29" s="431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</row>
    <row r="30" spans="1:20" ht="14.25" customHeight="1" thickBot="1" x14ac:dyDescent="0.25">
      <c r="A30" s="181">
        <v>44386</v>
      </c>
      <c r="B30" s="176" t="s">
        <v>8</v>
      </c>
      <c r="C30" s="159">
        <v>65</v>
      </c>
      <c r="D30" s="432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</row>
    <row r="31" spans="1:20" ht="14.25" customHeight="1" x14ac:dyDescent="0.2">
      <c r="A31" s="183">
        <v>44387</v>
      </c>
      <c r="B31" s="133" t="s">
        <v>6</v>
      </c>
      <c r="C31" s="74">
        <v>102</v>
      </c>
      <c r="D31" s="417">
        <f>SUM(C31:C33)</f>
        <v>312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</row>
    <row r="32" spans="1:20" ht="14.25" customHeight="1" x14ac:dyDescent="0.2">
      <c r="A32" s="183">
        <v>44387</v>
      </c>
      <c r="B32" s="131" t="s">
        <v>7</v>
      </c>
      <c r="C32" s="71">
        <v>116</v>
      </c>
      <c r="D32" s="431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</row>
    <row r="33" spans="1:19" ht="14.25" customHeight="1" thickBot="1" x14ac:dyDescent="0.25">
      <c r="A33" s="183">
        <v>44387</v>
      </c>
      <c r="B33" s="135" t="s">
        <v>8</v>
      </c>
      <c r="C33" s="68">
        <v>94</v>
      </c>
      <c r="D33" s="432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</row>
    <row r="34" spans="1:19" ht="14.25" customHeight="1" thickBot="1" x14ac:dyDescent="0.25">
      <c r="A34" s="181">
        <v>44388</v>
      </c>
      <c r="B34" s="178" t="s">
        <v>6</v>
      </c>
      <c r="C34" s="166">
        <v>104</v>
      </c>
      <c r="D34" s="417">
        <f>SUM(C34:C36)</f>
        <v>334</v>
      </c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</row>
    <row r="35" spans="1:19" ht="14.25" customHeight="1" thickBot="1" x14ac:dyDescent="0.25">
      <c r="A35" s="181">
        <v>44388</v>
      </c>
      <c r="B35" s="178" t="s">
        <v>7</v>
      </c>
      <c r="C35" s="160">
        <v>123</v>
      </c>
      <c r="D35" s="431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</row>
    <row r="36" spans="1:19" ht="14.25" customHeight="1" thickBot="1" x14ac:dyDescent="0.25">
      <c r="A36" s="181">
        <v>44388</v>
      </c>
      <c r="B36" s="176" t="s">
        <v>8</v>
      </c>
      <c r="C36" s="159">
        <v>107</v>
      </c>
      <c r="D36" s="432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</row>
    <row r="37" spans="1:19" ht="14.25" customHeight="1" thickBot="1" x14ac:dyDescent="0.25">
      <c r="A37" s="182">
        <v>44389</v>
      </c>
      <c r="B37" s="133" t="s">
        <v>6</v>
      </c>
      <c r="C37" s="74">
        <v>161</v>
      </c>
      <c r="D37" s="417">
        <f>SUM(C37:C39)</f>
        <v>381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</row>
    <row r="38" spans="1:19" ht="14.25" customHeight="1" thickBot="1" x14ac:dyDescent="0.25">
      <c r="A38" s="182">
        <v>44389</v>
      </c>
      <c r="B38" s="131" t="s">
        <v>7</v>
      </c>
      <c r="C38" s="71">
        <v>145</v>
      </c>
      <c r="D38" s="431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</row>
    <row r="39" spans="1:19" ht="14.25" customHeight="1" thickBot="1" x14ac:dyDescent="0.25">
      <c r="A39" s="182">
        <v>44389</v>
      </c>
      <c r="B39" s="129" t="s">
        <v>8</v>
      </c>
      <c r="C39" s="77">
        <v>75</v>
      </c>
      <c r="D39" s="432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</row>
    <row r="40" spans="1:19" ht="14.25" customHeight="1" thickBot="1" x14ac:dyDescent="0.25">
      <c r="A40" s="181">
        <v>44390</v>
      </c>
      <c r="B40" s="180" t="s">
        <v>6</v>
      </c>
      <c r="C40" s="166">
        <v>91</v>
      </c>
      <c r="D40" s="417">
        <f>SUM(C40:C42)</f>
        <v>313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</row>
    <row r="41" spans="1:19" ht="14.25" customHeight="1" thickBot="1" x14ac:dyDescent="0.25">
      <c r="A41" s="181">
        <v>44390</v>
      </c>
      <c r="B41" s="178" t="s">
        <v>7</v>
      </c>
      <c r="C41" s="160">
        <v>113</v>
      </c>
      <c r="D41" s="431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</row>
    <row r="42" spans="1:19" ht="14.25" customHeight="1" thickBot="1" x14ac:dyDescent="0.25">
      <c r="A42" s="181">
        <v>44390</v>
      </c>
      <c r="B42" s="162" t="s">
        <v>8</v>
      </c>
      <c r="C42" s="161">
        <v>109</v>
      </c>
      <c r="D42" s="432"/>
      <c r="E42" s="84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</row>
    <row r="43" spans="1:19" ht="14.25" customHeight="1" x14ac:dyDescent="0.2">
      <c r="A43" s="98">
        <v>44391</v>
      </c>
      <c r="B43" s="75" t="s">
        <v>6</v>
      </c>
      <c r="C43" s="74">
        <v>70</v>
      </c>
      <c r="D43" s="417">
        <f>SUM(C43:C45)</f>
        <v>209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</row>
    <row r="44" spans="1:19" ht="14.25" customHeight="1" x14ac:dyDescent="0.2">
      <c r="A44" s="73">
        <v>44391</v>
      </c>
      <c r="B44" s="72" t="s">
        <v>7</v>
      </c>
      <c r="C44" s="71">
        <v>75</v>
      </c>
      <c r="D44" s="431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</row>
    <row r="45" spans="1:19" ht="14.25" customHeight="1" thickBot="1" x14ac:dyDescent="0.25">
      <c r="A45" s="98">
        <v>44391</v>
      </c>
      <c r="B45" s="69" t="s">
        <v>8</v>
      </c>
      <c r="C45" s="68">
        <v>64</v>
      </c>
      <c r="D45" s="432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</row>
    <row r="46" spans="1:19" ht="14.25" customHeight="1" x14ac:dyDescent="0.2">
      <c r="A46" s="181">
        <v>44392</v>
      </c>
      <c r="B46" s="180" t="s">
        <v>6</v>
      </c>
      <c r="C46" s="166">
        <v>122</v>
      </c>
      <c r="D46" s="417">
        <f>SUM(C46:C48)</f>
        <v>310</v>
      </c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</row>
    <row r="47" spans="1:19" ht="14.25" customHeight="1" x14ac:dyDescent="0.2">
      <c r="A47" s="179">
        <v>44392</v>
      </c>
      <c r="B47" s="178" t="s">
        <v>7</v>
      </c>
      <c r="C47" s="160">
        <v>86</v>
      </c>
      <c r="D47" s="431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  <row r="48" spans="1:19" ht="14.25" customHeight="1" thickBot="1" x14ac:dyDescent="0.25">
      <c r="A48" s="177">
        <v>44392</v>
      </c>
      <c r="B48" s="176" t="s">
        <v>8</v>
      </c>
      <c r="C48" s="159">
        <v>102</v>
      </c>
      <c r="D48" s="432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</row>
    <row r="49" spans="1:19" ht="14.25" customHeight="1" x14ac:dyDescent="0.2">
      <c r="A49" s="83">
        <v>44393</v>
      </c>
      <c r="B49" s="75" t="s">
        <v>6</v>
      </c>
      <c r="C49" s="74">
        <v>127</v>
      </c>
      <c r="D49" s="417">
        <f>SUM(C49:C51)</f>
        <v>281</v>
      </c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 spans="1:19" ht="14.25" customHeight="1" x14ac:dyDescent="0.2">
      <c r="A50" s="114">
        <v>44393</v>
      </c>
      <c r="B50" s="72" t="s">
        <v>7</v>
      </c>
      <c r="C50" s="71">
        <v>100</v>
      </c>
      <c r="D50" s="431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</row>
    <row r="51" spans="1:19" ht="14.25" customHeight="1" thickBot="1" x14ac:dyDescent="0.25">
      <c r="A51" s="79">
        <v>44393</v>
      </c>
      <c r="B51" s="69" t="s">
        <v>8</v>
      </c>
      <c r="C51" s="68">
        <v>54</v>
      </c>
      <c r="D51" s="432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 spans="1:19" ht="14.25" customHeight="1" x14ac:dyDescent="0.2">
      <c r="A52" s="168">
        <v>44394</v>
      </c>
      <c r="B52" s="167" t="s">
        <v>6</v>
      </c>
      <c r="C52" s="175">
        <v>82</v>
      </c>
      <c r="D52" s="417">
        <f>SUM(C52:C54)</f>
        <v>287</v>
      </c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</row>
    <row r="53" spans="1:19" ht="14.25" customHeight="1" x14ac:dyDescent="0.2">
      <c r="A53" s="163">
        <v>44394</v>
      </c>
      <c r="B53" s="164" t="s">
        <v>7</v>
      </c>
      <c r="C53" s="172">
        <v>114</v>
      </c>
      <c r="D53" s="431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</row>
    <row r="54" spans="1:19" ht="14.25" customHeight="1" thickBot="1" x14ac:dyDescent="0.25">
      <c r="A54" s="174">
        <v>44394</v>
      </c>
      <c r="B54" s="169" t="s">
        <v>8</v>
      </c>
      <c r="C54" s="171">
        <v>91</v>
      </c>
      <c r="D54" s="432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</row>
    <row r="55" spans="1:19" ht="14.25" customHeight="1" x14ac:dyDescent="0.2">
      <c r="A55" s="76">
        <v>44395</v>
      </c>
      <c r="B55" s="75" t="s">
        <v>6</v>
      </c>
      <c r="C55" s="81">
        <v>90</v>
      </c>
      <c r="D55" s="417">
        <f>SUM(C55:C57)</f>
        <v>269</v>
      </c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</row>
    <row r="56" spans="1:19" ht="14.25" customHeight="1" x14ac:dyDescent="0.2">
      <c r="A56" s="114">
        <v>44395</v>
      </c>
      <c r="B56" s="72" t="s">
        <v>7</v>
      </c>
      <c r="C56" s="81">
        <v>93</v>
      </c>
      <c r="D56" s="431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19" ht="14.25" customHeight="1" thickBot="1" x14ac:dyDescent="0.25">
      <c r="A57" s="79">
        <v>44395</v>
      </c>
      <c r="B57" s="69" t="s">
        <v>8</v>
      </c>
      <c r="C57" s="80">
        <v>86</v>
      </c>
      <c r="D57" s="432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19" ht="14.25" customHeight="1" x14ac:dyDescent="0.2">
      <c r="A58" s="165">
        <v>44396</v>
      </c>
      <c r="B58" s="167" t="s">
        <v>6</v>
      </c>
      <c r="C58" s="172">
        <v>86</v>
      </c>
      <c r="D58" s="417">
        <f>SUM(C58:C60)</f>
        <v>327</v>
      </c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19" ht="14.25" customHeight="1" x14ac:dyDescent="0.2">
      <c r="A59" s="165">
        <v>44396</v>
      </c>
      <c r="B59" s="164" t="s">
        <v>7</v>
      </c>
      <c r="C59" s="172">
        <v>144</v>
      </c>
      <c r="D59" s="431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19" ht="14.25" customHeight="1" thickBot="1" x14ac:dyDescent="0.25">
      <c r="A60" s="173">
        <v>44396</v>
      </c>
      <c r="B60" s="169" t="s">
        <v>8</v>
      </c>
      <c r="C60" s="171">
        <v>97</v>
      </c>
      <c r="D60" s="432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19" ht="14.25" customHeight="1" x14ac:dyDescent="0.2">
      <c r="A61" s="98">
        <v>44397</v>
      </c>
      <c r="B61" s="75" t="s">
        <v>6</v>
      </c>
      <c r="C61" s="81">
        <v>116</v>
      </c>
      <c r="D61" s="417">
        <f>SUM(C61:C63)</f>
        <v>286</v>
      </c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19" ht="14.25" customHeight="1" x14ac:dyDescent="0.2">
      <c r="A62" s="73">
        <v>44397</v>
      </c>
      <c r="B62" s="72" t="s">
        <v>7</v>
      </c>
      <c r="C62" s="81">
        <v>93</v>
      </c>
      <c r="D62" s="431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19" ht="14.25" customHeight="1" thickBot="1" x14ac:dyDescent="0.25">
      <c r="A63" s="114">
        <v>44397</v>
      </c>
      <c r="B63" s="69" t="s">
        <v>8</v>
      </c>
      <c r="C63" s="80">
        <v>77</v>
      </c>
      <c r="D63" s="432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19" ht="14.25" customHeight="1" x14ac:dyDescent="0.2">
      <c r="A64" s="168">
        <v>44398</v>
      </c>
      <c r="B64" s="167" t="s">
        <v>6</v>
      </c>
      <c r="C64" s="172">
        <v>110</v>
      </c>
      <c r="D64" s="417">
        <f>SUM(C64:C66)</f>
        <v>352</v>
      </c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20" ht="14.25" customHeight="1" x14ac:dyDescent="0.2">
      <c r="A65" s="165">
        <v>44398</v>
      </c>
      <c r="B65" s="164" t="s">
        <v>7</v>
      </c>
      <c r="C65" s="172">
        <v>132</v>
      </c>
      <c r="D65" s="431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20" ht="14.25" customHeight="1" thickBot="1" x14ac:dyDescent="0.25">
      <c r="A66" s="163">
        <v>44398</v>
      </c>
      <c r="B66" s="169" t="s">
        <v>8</v>
      </c>
      <c r="C66" s="171">
        <v>110</v>
      </c>
      <c r="D66" s="432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20" ht="14.25" customHeight="1" x14ac:dyDescent="0.2">
      <c r="A67" s="83">
        <v>44399</v>
      </c>
      <c r="B67" s="75" t="s">
        <v>6</v>
      </c>
      <c r="C67" s="81">
        <v>106</v>
      </c>
      <c r="D67" s="417">
        <f>SUM(C67:C69)</f>
        <v>307</v>
      </c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</row>
    <row r="68" spans="1:20" ht="14.25" customHeight="1" x14ac:dyDescent="0.2">
      <c r="A68" s="73">
        <v>44399</v>
      </c>
      <c r="B68" s="72" t="s">
        <v>7</v>
      </c>
      <c r="C68" s="81">
        <v>109</v>
      </c>
      <c r="D68" s="431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</row>
    <row r="69" spans="1:20" ht="14.25" customHeight="1" thickBot="1" x14ac:dyDescent="0.25">
      <c r="A69" s="114">
        <v>44399</v>
      </c>
      <c r="B69" s="69" t="s">
        <v>8</v>
      </c>
      <c r="C69" s="80">
        <v>92</v>
      </c>
      <c r="D69" s="432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</row>
    <row r="70" spans="1:20" ht="14.25" customHeight="1" x14ac:dyDescent="0.2">
      <c r="A70" s="168">
        <v>44400</v>
      </c>
      <c r="B70" s="167" t="s">
        <v>6</v>
      </c>
      <c r="C70" s="166">
        <v>119</v>
      </c>
      <c r="D70" s="417">
        <f>SUM(C70:C72)</f>
        <v>303</v>
      </c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</row>
    <row r="71" spans="1:20" ht="14.25" customHeight="1" x14ac:dyDescent="0.2">
      <c r="A71" s="165">
        <v>44400</v>
      </c>
      <c r="B71" s="164" t="s">
        <v>7</v>
      </c>
      <c r="C71" s="160">
        <v>121</v>
      </c>
      <c r="D71" s="431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</row>
    <row r="72" spans="1:20" ht="14.25" customHeight="1" thickBot="1" x14ac:dyDescent="0.25">
      <c r="A72" s="163">
        <v>44400</v>
      </c>
      <c r="B72" s="169" t="s">
        <v>8</v>
      </c>
      <c r="C72" s="159">
        <v>63</v>
      </c>
      <c r="D72" s="432"/>
      <c r="E72" s="87"/>
      <c r="F72" s="87"/>
      <c r="G72" s="49"/>
      <c r="H72" s="27"/>
      <c r="I72" s="49"/>
      <c r="J72" s="27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2">
      <c r="A73" s="83">
        <v>44401</v>
      </c>
      <c r="B73" s="75" t="s">
        <v>6</v>
      </c>
      <c r="C73" s="74">
        <v>114</v>
      </c>
      <c r="D73" s="417">
        <f>SUM(C73:C75)</f>
        <v>326</v>
      </c>
      <c r="E73" s="87"/>
      <c r="F73" s="8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2">
      <c r="A74" s="73">
        <v>44401</v>
      </c>
      <c r="B74" s="72" t="s">
        <v>7</v>
      </c>
      <c r="C74" s="71">
        <v>121</v>
      </c>
      <c r="D74" s="431"/>
      <c r="E74" s="87"/>
      <c r="F74" s="8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thickBot="1" x14ac:dyDescent="0.25">
      <c r="A75" s="114">
        <v>44401</v>
      </c>
      <c r="B75" s="69" t="s">
        <v>8</v>
      </c>
      <c r="C75" s="68">
        <v>91</v>
      </c>
      <c r="D75" s="432"/>
      <c r="E75" s="87"/>
      <c r="F75" s="8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2">
      <c r="A76" s="168">
        <v>44402</v>
      </c>
      <c r="B76" s="167" t="s">
        <v>6</v>
      </c>
      <c r="C76" s="166">
        <v>136</v>
      </c>
      <c r="D76" s="417">
        <f>SUM(C76:C78)</f>
        <v>414</v>
      </c>
      <c r="E76" s="87"/>
      <c r="F76" s="8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2">
      <c r="A77" s="165">
        <v>44402</v>
      </c>
      <c r="B77" s="164" t="s">
        <v>7</v>
      </c>
      <c r="C77" s="160">
        <v>170</v>
      </c>
      <c r="D77" s="431"/>
      <c r="E77" s="87"/>
      <c r="F77" s="8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thickBot="1" x14ac:dyDescent="0.25">
      <c r="A78" s="163">
        <v>44402</v>
      </c>
      <c r="B78" s="169" t="s">
        <v>8</v>
      </c>
      <c r="C78" s="159">
        <v>108</v>
      </c>
      <c r="D78" s="432"/>
      <c r="E78" s="87"/>
      <c r="F78" s="8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2">
      <c r="A79" s="83">
        <v>44403</v>
      </c>
      <c r="B79" s="75" t="s">
        <v>6</v>
      </c>
      <c r="C79" s="74">
        <v>84</v>
      </c>
      <c r="D79" s="417">
        <f>SUM(C79:C81)</f>
        <v>152</v>
      </c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20" ht="14.25" customHeight="1" x14ac:dyDescent="0.2">
      <c r="A80" s="73">
        <v>44403</v>
      </c>
      <c r="B80" s="72" t="s">
        <v>7</v>
      </c>
      <c r="C80" s="71">
        <v>68</v>
      </c>
      <c r="D80" s="431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14.25" customHeight="1" thickBot="1" x14ac:dyDescent="0.25">
      <c r="A81" s="114">
        <v>44403</v>
      </c>
      <c r="B81" s="69" t="s">
        <v>8</v>
      </c>
      <c r="C81" s="170"/>
      <c r="D81" s="432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 ht="14.25" customHeight="1" x14ac:dyDescent="0.2">
      <c r="A82" s="168">
        <v>44404</v>
      </c>
      <c r="B82" s="167" t="s">
        <v>6</v>
      </c>
      <c r="C82" s="166">
        <v>90</v>
      </c>
      <c r="D82" s="417">
        <f>SUM(C82:C84)</f>
        <v>251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 ht="14.25" customHeight="1" x14ac:dyDescent="0.2">
      <c r="A83" s="165">
        <v>44404</v>
      </c>
      <c r="B83" s="164" t="s">
        <v>7</v>
      </c>
      <c r="C83" s="160">
        <v>81</v>
      </c>
      <c r="D83" s="431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14.25" customHeight="1" thickBot="1" x14ac:dyDescent="0.25">
      <c r="A84" s="163">
        <v>44404</v>
      </c>
      <c r="B84" s="169" t="s">
        <v>8</v>
      </c>
      <c r="C84" s="159">
        <v>80</v>
      </c>
      <c r="D84" s="432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14.25" customHeight="1" x14ac:dyDescent="0.2">
      <c r="A85" s="83">
        <v>44405</v>
      </c>
      <c r="B85" s="75" t="s">
        <v>6</v>
      </c>
      <c r="C85" s="74">
        <v>61</v>
      </c>
      <c r="D85" s="417">
        <f>SUM(C85:C87)</f>
        <v>226</v>
      </c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14.25" customHeight="1" x14ac:dyDescent="0.2">
      <c r="A86" s="73">
        <v>44405</v>
      </c>
      <c r="B86" s="72" t="s">
        <v>7</v>
      </c>
      <c r="C86" s="71">
        <v>80</v>
      </c>
      <c r="D86" s="431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 ht="14.25" customHeight="1" thickBot="1" x14ac:dyDescent="0.25">
      <c r="A87" s="114">
        <v>44405</v>
      </c>
      <c r="B87" s="78" t="s">
        <v>8</v>
      </c>
      <c r="C87" s="68">
        <v>85</v>
      </c>
      <c r="D87" s="432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 ht="14.25" customHeight="1" x14ac:dyDescent="0.2">
      <c r="A88" s="168">
        <v>44406</v>
      </c>
      <c r="B88" s="167" t="s">
        <v>6</v>
      </c>
      <c r="C88" s="166">
        <v>88</v>
      </c>
      <c r="D88" s="417">
        <f>SUM(C88:C90)</f>
        <v>253</v>
      </c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14.25" customHeight="1" x14ac:dyDescent="0.2">
      <c r="A89" s="165">
        <v>44406</v>
      </c>
      <c r="B89" s="164" t="s">
        <v>7</v>
      </c>
      <c r="C89" s="160">
        <v>91</v>
      </c>
      <c r="D89" s="431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 ht="14.25" customHeight="1" thickBot="1" x14ac:dyDescent="0.25">
      <c r="A90" s="163">
        <v>44406</v>
      </c>
      <c r="B90" s="162" t="s">
        <v>8</v>
      </c>
      <c r="C90" s="159">
        <v>74</v>
      </c>
      <c r="D90" s="432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14.25" customHeight="1" x14ac:dyDescent="0.2">
      <c r="A91" s="83">
        <v>44407</v>
      </c>
      <c r="B91" s="75" t="s">
        <v>6</v>
      </c>
      <c r="C91" s="74">
        <v>104</v>
      </c>
      <c r="D91" s="417">
        <f>SUM(C91:C93)</f>
        <v>318</v>
      </c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14.25" customHeight="1" x14ac:dyDescent="0.2">
      <c r="A92" s="73">
        <v>44407</v>
      </c>
      <c r="B92" s="72" t="s">
        <v>7</v>
      </c>
      <c r="C92" s="71">
        <v>106</v>
      </c>
      <c r="D92" s="431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 ht="14.25" customHeight="1" thickBot="1" x14ac:dyDescent="0.25">
      <c r="A93" s="73">
        <v>44407</v>
      </c>
      <c r="B93" s="69" t="s">
        <v>8</v>
      </c>
      <c r="C93" s="68">
        <v>108</v>
      </c>
      <c r="D93" s="432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14.25" customHeight="1" thickBot="1" x14ac:dyDescent="0.25">
      <c r="A94" s="83">
        <v>44408</v>
      </c>
      <c r="B94" s="75" t="s">
        <v>6</v>
      </c>
      <c r="C94" s="74">
        <v>133</v>
      </c>
      <c r="D94" s="417">
        <f>SUM(C94:C96)</f>
        <v>353</v>
      </c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 ht="14.25" customHeight="1" thickBot="1" x14ac:dyDescent="0.25">
      <c r="A95" s="83">
        <v>44408</v>
      </c>
      <c r="B95" s="72" t="s">
        <v>7</v>
      </c>
      <c r="C95" s="71">
        <v>118</v>
      </c>
      <c r="D95" s="431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14.25" customHeight="1" thickBot="1" x14ac:dyDescent="0.25">
      <c r="A96" s="83">
        <v>44408</v>
      </c>
      <c r="B96" s="69" t="s">
        <v>8</v>
      </c>
      <c r="C96" s="68">
        <v>102</v>
      </c>
      <c r="D96" s="432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 ht="14.25" customHeight="1" x14ac:dyDescent="0.2">
      <c r="A97" s="87"/>
      <c r="B97" s="87"/>
      <c r="C97" s="84">
        <f t="shared" ref="C97:D97" si="0">SUM(C4:C96)</f>
        <v>9497</v>
      </c>
      <c r="D97" s="84">
        <f t="shared" si="0"/>
        <v>9497</v>
      </c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4.25" customHeight="1" x14ac:dyDescent="0.2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14.25" customHeight="1" x14ac:dyDescent="0.2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14.25" customHeight="1" x14ac:dyDescent="0.2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</sheetData>
  <mergeCells count="40">
    <mergeCell ref="D22:D24"/>
    <mergeCell ref="D19:D21"/>
    <mergeCell ref="D13:D15"/>
    <mergeCell ref="D16:D18"/>
    <mergeCell ref="S15:T15"/>
    <mergeCell ref="O15:P15"/>
    <mergeCell ref="Q15:R15"/>
    <mergeCell ref="G15:H15"/>
    <mergeCell ref="A1:C1"/>
    <mergeCell ref="D4:D6"/>
    <mergeCell ref="D7:D9"/>
    <mergeCell ref="D10:D12"/>
    <mergeCell ref="I15:J15"/>
    <mergeCell ref="K15:L15"/>
    <mergeCell ref="M15:N15"/>
    <mergeCell ref="G14:T14"/>
    <mergeCell ref="D31:D33"/>
    <mergeCell ref="D34:D36"/>
    <mergeCell ref="D37:D39"/>
    <mergeCell ref="D25:D27"/>
    <mergeCell ref="D28:D30"/>
    <mergeCell ref="D94:D96"/>
    <mergeCell ref="D88:D90"/>
    <mergeCell ref="D91:D93"/>
    <mergeCell ref="D73:D75"/>
    <mergeCell ref="D85:D87"/>
    <mergeCell ref="D76:D78"/>
    <mergeCell ref="D79:D81"/>
    <mergeCell ref="D82:D84"/>
    <mergeCell ref="D70:D72"/>
    <mergeCell ref="D58:D60"/>
    <mergeCell ref="D61:D63"/>
    <mergeCell ref="D64:D66"/>
    <mergeCell ref="D67:D69"/>
    <mergeCell ref="D40:D42"/>
    <mergeCell ref="D49:D51"/>
    <mergeCell ref="D52:D54"/>
    <mergeCell ref="D55:D57"/>
    <mergeCell ref="D43:D45"/>
    <mergeCell ref="D46:D48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416D-EBBE-4524-A76C-CC863D3BE0B7}">
  <dimension ref="A1:T107"/>
  <sheetViews>
    <sheetView workbookViewId="0">
      <selection activeCell="H1" activeCellId="3" sqref="C1:C1048576 F1:F1048576 E1:E1048576 H1:H1048576"/>
    </sheetView>
  </sheetViews>
  <sheetFormatPr baseColWidth="10" defaultColWidth="14.5" defaultRowHeight="15" customHeight="1" x14ac:dyDescent="0.2"/>
  <cols>
    <col min="1" max="1" width="32.6640625" style="191" customWidth="1"/>
    <col min="2" max="2" width="12" style="191" customWidth="1"/>
    <col min="3" max="3" width="9.6640625" style="191" customWidth="1"/>
    <col min="4" max="4" width="15.33203125" style="191" customWidth="1"/>
    <col min="5" max="5" width="10.33203125" style="191" customWidth="1"/>
    <col min="6" max="6" width="3" style="191" customWidth="1"/>
    <col min="7" max="7" width="8.33203125" style="191" customWidth="1"/>
    <col min="8" max="8" width="4" style="191" customWidth="1"/>
    <col min="9" max="9" width="5.1640625" style="191" customWidth="1"/>
    <col min="10" max="11" width="5" style="191" customWidth="1"/>
    <col min="12" max="12" width="4.5" style="191" customWidth="1"/>
    <col min="13" max="13" width="6.83203125" style="191" customWidth="1"/>
    <col min="14" max="14" width="4.5" style="191" customWidth="1"/>
    <col min="15" max="15" width="6.33203125" style="191" customWidth="1"/>
    <col min="16" max="16" width="4.5" style="191" customWidth="1"/>
    <col min="17" max="17" width="6.33203125" style="191" customWidth="1"/>
    <col min="18" max="18" width="4.5" style="191" customWidth="1"/>
    <col min="19" max="19" width="8.5" style="191" customWidth="1"/>
    <col min="20" max="16384" width="14.5" style="191"/>
  </cols>
  <sheetData>
    <row r="1" spans="1:20" ht="14.25" customHeight="1" x14ac:dyDescent="0.2">
      <c r="A1" s="441" t="s">
        <v>31</v>
      </c>
      <c r="B1" s="442"/>
      <c r="C1" s="442"/>
      <c r="D1" s="247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</row>
    <row r="2" spans="1:20" ht="14.25" customHeight="1" x14ac:dyDescent="0.2">
      <c r="A2" s="192"/>
      <c r="B2" s="192"/>
      <c r="C2" s="247"/>
      <c r="D2" s="247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</row>
    <row r="3" spans="1:20" ht="14.25" customHeight="1" thickBot="1" x14ac:dyDescent="0.25">
      <c r="A3" s="246" t="s">
        <v>1</v>
      </c>
      <c r="B3" s="246" t="s">
        <v>2</v>
      </c>
      <c r="C3" s="245" t="s">
        <v>23</v>
      </c>
      <c r="D3" s="244" t="s">
        <v>5</v>
      </c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</row>
    <row r="4" spans="1:20" ht="14.25" customHeight="1" x14ac:dyDescent="0.2">
      <c r="A4" s="242">
        <v>44409</v>
      </c>
      <c r="B4" s="206" t="s">
        <v>6</v>
      </c>
      <c r="C4" s="194">
        <v>113</v>
      </c>
      <c r="D4" s="435">
        <f>SUM(C4:C6)</f>
        <v>323</v>
      </c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</row>
    <row r="5" spans="1:20" ht="14.25" customHeight="1" x14ac:dyDescent="0.2">
      <c r="A5" s="242">
        <v>44409</v>
      </c>
      <c r="B5" s="206" t="s">
        <v>7</v>
      </c>
      <c r="C5" s="194">
        <v>102</v>
      </c>
      <c r="D5" s="436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</row>
    <row r="6" spans="1:20" ht="14.25" customHeight="1" thickBot="1" x14ac:dyDescent="0.25">
      <c r="A6" s="242">
        <v>44409</v>
      </c>
      <c r="B6" s="211" t="s">
        <v>8</v>
      </c>
      <c r="C6" s="204">
        <v>108</v>
      </c>
      <c r="D6" s="437"/>
      <c r="E6" s="192"/>
      <c r="F6" s="192"/>
      <c r="G6" s="234"/>
      <c r="H6" s="193"/>
      <c r="I6" s="234"/>
      <c r="J6" s="193"/>
      <c r="K6" s="192"/>
      <c r="L6" s="192"/>
      <c r="M6" s="192"/>
      <c r="N6" s="192"/>
      <c r="O6" s="192"/>
      <c r="P6" s="192"/>
      <c r="Q6" s="192"/>
      <c r="R6" s="192"/>
      <c r="S6" s="192"/>
      <c r="T6" s="192"/>
    </row>
    <row r="7" spans="1:20" ht="14.25" customHeight="1" x14ac:dyDescent="0.2">
      <c r="A7" s="241">
        <v>44410</v>
      </c>
      <c r="B7" s="199" t="s">
        <v>6</v>
      </c>
      <c r="C7" s="198">
        <v>157</v>
      </c>
      <c r="D7" s="435">
        <f>SUM(C7:C9)</f>
        <v>269</v>
      </c>
      <c r="E7" s="192"/>
      <c r="F7" s="192"/>
      <c r="G7" s="193"/>
      <c r="H7" s="234"/>
      <c r="I7" s="193"/>
      <c r="J7" s="192"/>
      <c r="K7" s="192"/>
      <c r="L7" s="192"/>
      <c r="M7" s="192"/>
      <c r="N7" s="192"/>
      <c r="O7" s="192"/>
      <c r="P7" s="192"/>
      <c r="Q7" s="192"/>
      <c r="R7" s="192"/>
      <c r="S7" s="192"/>
    </row>
    <row r="8" spans="1:20" ht="14.25" customHeight="1" x14ac:dyDescent="0.2">
      <c r="A8" s="240">
        <v>44410</v>
      </c>
      <c r="B8" s="199" t="s">
        <v>7</v>
      </c>
      <c r="C8" s="239">
        <v>112</v>
      </c>
      <c r="D8" s="436"/>
      <c r="E8" s="192"/>
      <c r="F8" s="192"/>
      <c r="G8" s="49"/>
      <c r="H8" s="27"/>
      <c r="I8" s="49"/>
      <c r="J8" s="27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thickBot="1" x14ac:dyDescent="0.25">
      <c r="A9" s="238">
        <v>44410</v>
      </c>
      <c r="B9" s="196" t="s">
        <v>8</v>
      </c>
      <c r="C9" s="212"/>
      <c r="D9" s="437"/>
      <c r="E9" s="192"/>
      <c r="F9" s="19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thickBot="1" x14ac:dyDescent="0.25">
      <c r="A10" s="197">
        <v>44411</v>
      </c>
      <c r="B10" s="199" t="s">
        <v>6</v>
      </c>
      <c r="C10" s="194">
        <v>102</v>
      </c>
      <c r="D10" s="435">
        <f>SUM(C10:C12)</f>
        <v>253</v>
      </c>
      <c r="E10" s="192"/>
      <c r="F10" s="19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thickBot="1" x14ac:dyDescent="0.25">
      <c r="A11" s="197">
        <v>44411</v>
      </c>
      <c r="B11" s="199" t="s">
        <v>7</v>
      </c>
      <c r="C11" s="194">
        <v>83</v>
      </c>
      <c r="D11" s="436"/>
      <c r="E11" s="192"/>
      <c r="F11" s="19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thickBot="1" x14ac:dyDescent="0.25">
      <c r="A12" s="197">
        <v>44411</v>
      </c>
      <c r="B12" s="196" t="s">
        <v>8</v>
      </c>
      <c r="C12" s="204">
        <v>68</v>
      </c>
      <c r="D12" s="437"/>
      <c r="E12" s="192"/>
      <c r="F12" s="19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thickBot="1" x14ac:dyDescent="0.25">
      <c r="A13" s="225">
        <v>44412</v>
      </c>
      <c r="B13" s="199" t="s">
        <v>6</v>
      </c>
      <c r="C13" s="198">
        <v>73</v>
      </c>
      <c r="D13" s="435">
        <f>SUM(C13:C15)</f>
        <v>275</v>
      </c>
      <c r="E13" s="192"/>
      <c r="F13" s="19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thickBot="1" x14ac:dyDescent="0.25">
      <c r="A14" s="225">
        <v>44412</v>
      </c>
      <c r="B14" s="199" t="s">
        <v>7</v>
      </c>
      <c r="C14" s="198">
        <v>113</v>
      </c>
      <c r="D14" s="436"/>
      <c r="E14" s="192"/>
      <c r="F14" s="19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25">
      <c r="A15" s="225">
        <v>44412</v>
      </c>
      <c r="B15" s="196" t="s">
        <v>8</v>
      </c>
      <c r="C15" s="195">
        <v>89</v>
      </c>
      <c r="D15" s="437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</row>
    <row r="16" spans="1:20" ht="14.25" customHeight="1" x14ac:dyDescent="0.2">
      <c r="A16" s="237">
        <v>44413</v>
      </c>
      <c r="B16" s="206" t="s">
        <v>6</v>
      </c>
      <c r="C16" s="194">
        <v>131</v>
      </c>
      <c r="D16" s="435">
        <f>SUM(C16:C18)</f>
        <v>344</v>
      </c>
      <c r="E16" s="192"/>
      <c r="F16" s="192"/>
      <c r="G16" s="438" t="s">
        <v>17</v>
      </c>
      <c r="H16" s="439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40"/>
    </row>
    <row r="17" spans="1:20" ht="14.25" customHeight="1" x14ac:dyDescent="0.2">
      <c r="A17" s="237">
        <v>44413</v>
      </c>
      <c r="B17" s="206" t="s">
        <v>7</v>
      </c>
      <c r="C17" s="194">
        <v>111</v>
      </c>
      <c r="D17" s="436"/>
      <c r="E17" s="193"/>
      <c r="F17" s="192"/>
      <c r="G17" s="438" t="s">
        <v>10</v>
      </c>
      <c r="H17" s="440"/>
      <c r="I17" s="438" t="s">
        <v>11</v>
      </c>
      <c r="J17" s="440"/>
      <c r="K17" s="438" t="s">
        <v>12</v>
      </c>
      <c r="L17" s="440"/>
      <c r="M17" s="438" t="s">
        <v>13</v>
      </c>
      <c r="N17" s="440"/>
      <c r="O17" s="438" t="s">
        <v>14</v>
      </c>
      <c r="P17" s="440"/>
      <c r="Q17" s="438" t="s">
        <v>15</v>
      </c>
      <c r="R17" s="440"/>
      <c r="S17" s="438" t="s">
        <v>16</v>
      </c>
      <c r="T17" s="440"/>
    </row>
    <row r="18" spans="1:20" ht="14.25" customHeight="1" thickBot="1" x14ac:dyDescent="0.25">
      <c r="A18" s="237">
        <v>44413</v>
      </c>
      <c r="B18" s="211" t="s">
        <v>8</v>
      </c>
      <c r="C18" s="204">
        <v>102</v>
      </c>
      <c r="D18" s="437"/>
      <c r="E18" s="192"/>
      <c r="F18" s="192"/>
      <c r="G18" s="236">
        <v>1</v>
      </c>
      <c r="H18" s="235">
        <f>D4</f>
        <v>323</v>
      </c>
      <c r="I18" s="236">
        <v>2</v>
      </c>
      <c r="J18" s="235">
        <f>D7</f>
        <v>269</v>
      </c>
      <c r="K18" s="236">
        <v>3</v>
      </c>
      <c r="L18" s="235">
        <f>D10</f>
        <v>253</v>
      </c>
      <c r="M18" s="236">
        <v>4</v>
      </c>
      <c r="N18" s="235">
        <f>D13</f>
        <v>275</v>
      </c>
      <c r="O18" s="233">
        <v>5</v>
      </c>
      <c r="P18" s="232">
        <f>D16</f>
        <v>344</v>
      </c>
      <c r="Q18" s="233">
        <v>6</v>
      </c>
      <c r="R18" s="232">
        <f>D19</f>
        <v>274</v>
      </c>
      <c r="S18" s="233">
        <v>7</v>
      </c>
      <c r="T18" s="232">
        <f>D22</f>
        <v>297</v>
      </c>
    </row>
    <row r="19" spans="1:20" ht="14.25" customHeight="1" thickBot="1" x14ac:dyDescent="0.25">
      <c r="A19" s="225">
        <v>44414</v>
      </c>
      <c r="B19" s="199" t="s">
        <v>6</v>
      </c>
      <c r="C19" s="198">
        <v>91</v>
      </c>
      <c r="D19" s="435">
        <f>SUM(C19:C21)</f>
        <v>274</v>
      </c>
      <c r="E19" s="192"/>
      <c r="F19" s="192"/>
      <c r="G19" s="233">
        <v>8</v>
      </c>
      <c r="H19" s="232">
        <f>D25</f>
        <v>312</v>
      </c>
      <c r="I19" s="233">
        <v>9</v>
      </c>
      <c r="J19" s="232">
        <f>D28</f>
        <v>179</v>
      </c>
      <c r="K19" s="233">
        <v>10</v>
      </c>
      <c r="L19" s="232">
        <f>D31</f>
        <v>298</v>
      </c>
      <c r="M19" s="233">
        <v>11</v>
      </c>
      <c r="N19" s="232">
        <f>D34</f>
        <v>343</v>
      </c>
      <c r="O19" s="233">
        <v>12</v>
      </c>
      <c r="P19" s="232">
        <f>D37</f>
        <v>316</v>
      </c>
      <c r="Q19" s="233">
        <v>13</v>
      </c>
      <c r="R19" s="232">
        <f>D40</f>
        <v>339</v>
      </c>
      <c r="S19" s="233">
        <v>14</v>
      </c>
      <c r="T19" s="232">
        <f>D43</f>
        <v>323</v>
      </c>
    </row>
    <row r="20" spans="1:20" ht="14.25" customHeight="1" thickBot="1" x14ac:dyDescent="0.25">
      <c r="A20" s="225">
        <v>44414</v>
      </c>
      <c r="B20" s="199" t="s">
        <v>7</v>
      </c>
      <c r="C20" s="198">
        <v>94</v>
      </c>
      <c r="D20" s="436"/>
      <c r="E20" s="193"/>
      <c r="F20" s="192"/>
      <c r="G20" s="233">
        <v>15</v>
      </c>
      <c r="H20" s="232">
        <f>D46</f>
        <v>165</v>
      </c>
      <c r="I20" s="233">
        <v>16</v>
      </c>
      <c r="J20" s="232">
        <f>D49</f>
        <v>226</v>
      </c>
      <c r="K20" s="233">
        <v>17</v>
      </c>
      <c r="L20" s="232">
        <f>D52</f>
        <v>271</v>
      </c>
      <c r="M20" s="233">
        <v>18</v>
      </c>
      <c r="N20" s="232">
        <f>D55</f>
        <v>300</v>
      </c>
      <c r="O20" s="233">
        <v>19</v>
      </c>
      <c r="P20" s="232">
        <f>D58</f>
        <v>326</v>
      </c>
      <c r="Q20" s="233">
        <v>20</v>
      </c>
      <c r="R20" s="232">
        <f>D61</f>
        <v>298</v>
      </c>
      <c r="S20" s="233">
        <v>21</v>
      </c>
      <c r="T20" s="232">
        <f>D64</f>
        <v>326</v>
      </c>
    </row>
    <row r="21" spans="1:20" ht="14.25" customHeight="1" thickBot="1" x14ac:dyDescent="0.25">
      <c r="A21" s="225">
        <v>44414</v>
      </c>
      <c r="B21" s="196" t="s">
        <v>8</v>
      </c>
      <c r="C21" s="195">
        <v>89</v>
      </c>
      <c r="D21" s="437"/>
      <c r="E21" s="192"/>
      <c r="F21" s="234"/>
      <c r="G21" s="233">
        <v>22</v>
      </c>
      <c r="H21" s="232">
        <f>D67</f>
        <v>225</v>
      </c>
      <c r="I21" s="233">
        <v>23</v>
      </c>
      <c r="J21" s="232">
        <f>D70</f>
        <v>224</v>
      </c>
      <c r="K21" s="233">
        <v>24</v>
      </c>
      <c r="L21" s="232">
        <f>D73</f>
        <v>327</v>
      </c>
      <c r="M21" s="233">
        <v>25</v>
      </c>
      <c r="N21" s="232">
        <f>D76</f>
        <v>273</v>
      </c>
      <c r="O21" s="233">
        <v>26</v>
      </c>
      <c r="P21" s="232">
        <f>D79</f>
        <v>294</v>
      </c>
      <c r="Q21" s="233">
        <v>27</v>
      </c>
      <c r="R21" s="232">
        <f>D82</f>
        <v>282</v>
      </c>
      <c r="S21" s="233">
        <v>28</v>
      </c>
      <c r="T21" s="232">
        <f>D85</f>
        <v>305</v>
      </c>
    </row>
    <row r="22" spans="1:20" ht="14.25" customHeight="1" thickBot="1" x14ac:dyDescent="0.25">
      <c r="A22" s="197">
        <v>44415</v>
      </c>
      <c r="B22" s="206" t="s">
        <v>6</v>
      </c>
      <c r="C22" s="194">
        <v>119</v>
      </c>
      <c r="D22" s="435">
        <f>SUM(C22:C24)</f>
        <v>297</v>
      </c>
      <c r="E22" s="192"/>
      <c r="F22" s="192"/>
      <c r="G22" s="233">
        <v>29</v>
      </c>
      <c r="H22" s="232">
        <f>D88</f>
        <v>299</v>
      </c>
      <c r="I22" s="233">
        <v>30</v>
      </c>
      <c r="J22" s="232">
        <f>D91</f>
        <v>208</v>
      </c>
      <c r="K22" s="231">
        <v>31</v>
      </c>
      <c r="L22" s="230">
        <f>D94</f>
        <v>293</v>
      </c>
      <c r="M22" s="229"/>
      <c r="N22" s="228"/>
      <c r="O22" s="229"/>
      <c r="P22" s="228"/>
      <c r="Q22" s="227"/>
      <c r="R22" s="226"/>
      <c r="S22" s="227"/>
      <c r="T22" s="226"/>
    </row>
    <row r="23" spans="1:20" ht="14.25" customHeight="1" thickBot="1" x14ac:dyDescent="0.25">
      <c r="A23" s="197">
        <v>44415</v>
      </c>
      <c r="B23" s="206" t="s">
        <v>7</v>
      </c>
      <c r="C23" s="194">
        <v>116</v>
      </c>
      <c r="D23" s="436"/>
      <c r="E23" s="193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</row>
    <row r="24" spans="1:20" ht="14.25" customHeight="1" thickBot="1" x14ac:dyDescent="0.25">
      <c r="A24" s="197">
        <v>44415</v>
      </c>
      <c r="B24" s="211" t="s">
        <v>8</v>
      </c>
      <c r="C24" s="204">
        <v>62</v>
      </c>
      <c r="D24" s="437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</row>
    <row r="25" spans="1:20" ht="14.25" customHeight="1" thickBot="1" x14ac:dyDescent="0.25">
      <c r="A25" s="225">
        <v>44416</v>
      </c>
      <c r="B25" s="199" t="s">
        <v>6</v>
      </c>
      <c r="C25" s="198">
        <v>87</v>
      </c>
      <c r="D25" s="435">
        <f>SUM(C25:C27)</f>
        <v>312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</row>
    <row r="26" spans="1:20" ht="14.25" customHeight="1" thickBot="1" x14ac:dyDescent="0.25">
      <c r="A26" s="225">
        <v>44416</v>
      </c>
      <c r="B26" s="222" t="s">
        <v>7</v>
      </c>
      <c r="C26" s="198">
        <v>140</v>
      </c>
      <c r="D26" s="436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</row>
    <row r="27" spans="1:20" ht="14.25" customHeight="1" thickBot="1" x14ac:dyDescent="0.25">
      <c r="A27" s="225">
        <v>44416</v>
      </c>
      <c r="B27" s="224" t="s">
        <v>8</v>
      </c>
      <c r="C27" s="195">
        <v>85</v>
      </c>
      <c r="D27" s="437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</row>
    <row r="28" spans="1:20" ht="14.25" customHeight="1" thickBot="1" x14ac:dyDescent="0.25">
      <c r="A28" s="197">
        <v>44417</v>
      </c>
      <c r="B28" s="219" t="s">
        <v>6</v>
      </c>
      <c r="C28" s="194">
        <v>93</v>
      </c>
      <c r="D28" s="435">
        <f>SUM(C28:C30)</f>
        <v>179</v>
      </c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</row>
    <row r="29" spans="1:20" ht="14.25" customHeight="1" thickBot="1" x14ac:dyDescent="0.25">
      <c r="A29" s="197">
        <v>44417</v>
      </c>
      <c r="B29" s="219" t="s">
        <v>7</v>
      </c>
      <c r="C29" s="194">
        <v>34</v>
      </c>
      <c r="D29" s="436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</row>
    <row r="30" spans="1:20" ht="14.25" customHeight="1" thickBot="1" x14ac:dyDescent="0.25">
      <c r="A30" s="197">
        <v>44417</v>
      </c>
      <c r="B30" s="218" t="s">
        <v>8</v>
      </c>
      <c r="C30" s="204">
        <v>52</v>
      </c>
      <c r="D30" s="437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</row>
    <row r="31" spans="1:20" ht="14.25" customHeight="1" thickBot="1" x14ac:dyDescent="0.25">
      <c r="A31" s="225">
        <v>44418</v>
      </c>
      <c r="B31" s="223" t="s">
        <v>6</v>
      </c>
      <c r="C31" s="200">
        <v>96</v>
      </c>
      <c r="D31" s="435">
        <f>SUM(C31:C33)</f>
        <v>298</v>
      </c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</row>
    <row r="32" spans="1:20" ht="14.25" customHeight="1" thickBot="1" x14ac:dyDescent="0.25">
      <c r="A32" s="225">
        <v>44418</v>
      </c>
      <c r="B32" s="222" t="s">
        <v>7</v>
      </c>
      <c r="C32" s="198">
        <v>107</v>
      </c>
      <c r="D32" s="436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</row>
    <row r="33" spans="1:19" ht="14.25" customHeight="1" thickBot="1" x14ac:dyDescent="0.25">
      <c r="A33" s="225">
        <v>44418</v>
      </c>
      <c r="B33" s="224" t="s">
        <v>8</v>
      </c>
      <c r="C33" s="195">
        <v>95</v>
      </c>
      <c r="D33" s="437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</row>
    <row r="34" spans="1:19" ht="14.25" customHeight="1" thickBot="1" x14ac:dyDescent="0.25">
      <c r="A34" s="197">
        <v>44419</v>
      </c>
      <c r="B34" s="219" t="s">
        <v>6</v>
      </c>
      <c r="C34" s="207">
        <v>102</v>
      </c>
      <c r="D34" s="435">
        <f>SUM(C34:C36)</f>
        <v>343</v>
      </c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</row>
    <row r="35" spans="1:19" ht="14.25" customHeight="1" thickBot="1" x14ac:dyDescent="0.25">
      <c r="A35" s="197">
        <v>44419</v>
      </c>
      <c r="B35" s="219" t="s">
        <v>7</v>
      </c>
      <c r="C35" s="194">
        <v>139</v>
      </c>
      <c r="D35" s="436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</row>
    <row r="36" spans="1:19" ht="14.25" customHeight="1" thickBot="1" x14ac:dyDescent="0.25">
      <c r="A36" s="197">
        <v>44419</v>
      </c>
      <c r="B36" s="218" t="s">
        <v>8</v>
      </c>
      <c r="C36" s="204">
        <v>102</v>
      </c>
      <c r="D36" s="437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</row>
    <row r="37" spans="1:19" ht="14.25" customHeight="1" thickBot="1" x14ac:dyDescent="0.25">
      <c r="A37" s="202">
        <v>44420</v>
      </c>
      <c r="B37" s="223" t="s">
        <v>6</v>
      </c>
      <c r="C37" s="200">
        <v>68</v>
      </c>
      <c r="D37" s="435">
        <f>SUM(C37:C39)</f>
        <v>316</v>
      </c>
      <c r="E37" s="192"/>
      <c r="F37" s="192"/>
      <c r="G37" s="192"/>
      <c r="H37" s="192"/>
      <c r="I37" s="192"/>
      <c r="J37" s="192"/>
      <c r="K37" s="192"/>
      <c r="L37" s="192"/>
      <c r="M37" s="192">
        <v>51</v>
      </c>
      <c r="N37" s="192"/>
      <c r="O37" s="192"/>
      <c r="P37" s="192"/>
      <c r="Q37" s="192"/>
      <c r="R37" s="192"/>
      <c r="S37" s="192"/>
    </row>
    <row r="38" spans="1:19" ht="14.25" customHeight="1" thickBot="1" x14ac:dyDescent="0.25">
      <c r="A38" s="202">
        <v>44420</v>
      </c>
      <c r="B38" s="222" t="s">
        <v>7</v>
      </c>
      <c r="C38" s="198">
        <v>142</v>
      </c>
      <c r="D38" s="436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</row>
    <row r="39" spans="1:19" ht="14.25" customHeight="1" thickBot="1" x14ac:dyDescent="0.25">
      <c r="A39" s="202">
        <v>44420</v>
      </c>
      <c r="B39" s="221" t="s">
        <v>8</v>
      </c>
      <c r="C39" s="209">
        <v>106</v>
      </c>
      <c r="D39" s="437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</row>
    <row r="40" spans="1:19" ht="14.25" customHeight="1" thickBot="1" x14ac:dyDescent="0.25">
      <c r="A40" s="197">
        <v>44421</v>
      </c>
      <c r="B40" s="220" t="s">
        <v>6</v>
      </c>
      <c r="C40" s="207">
        <v>88</v>
      </c>
      <c r="D40" s="435">
        <f>SUM(C40:C42)</f>
        <v>339</v>
      </c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</row>
    <row r="41" spans="1:19" ht="14.25" customHeight="1" thickBot="1" x14ac:dyDescent="0.25">
      <c r="A41" s="197">
        <v>44421</v>
      </c>
      <c r="B41" s="219" t="s">
        <v>7</v>
      </c>
      <c r="C41" s="194">
        <v>128</v>
      </c>
      <c r="D41" s="436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</row>
    <row r="42" spans="1:19" ht="14.25" customHeight="1" thickBot="1" x14ac:dyDescent="0.25">
      <c r="A42" s="197">
        <v>44421</v>
      </c>
      <c r="B42" s="205" t="s">
        <v>8</v>
      </c>
      <c r="C42" s="203">
        <v>123</v>
      </c>
      <c r="D42" s="437"/>
      <c r="E42" s="193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</row>
    <row r="43" spans="1:19" ht="14.25" customHeight="1" thickBot="1" x14ac:dyDescent="0.25">
      <c r="A43" s="202">
        <v>44422</v>
      </c>
      <c r="B43" s="201" t="s">
        <v>6</v>
      </c>
      <c r="C43" s="200">
        <v>114</v>
      </c>
      <c r="D43" s="435">
        <f>SUM(C43:C45)</f>
        <v>323</v>
      </c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</row>
    <row r="44" spans="1:19" ht="14.25" customHeight="1" thickBot="1" x14ac:dyDescent="0.25">
      <c r="A44" s="202">
        <v>44422</v>
      </c>
      <c r="B44" s="199" t="s">
        <v>7</v>
      </c>
      <c r="C44" s="198">
        <v>107</v>
      </c>
      <c r="D44" s="436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</row>
    <row r="45" spans="1:19" ht="14.25" customHeight="1" thickBot="1" x14ac:dyDescent="0.25">
      <c r="A45" s="202">
        <v>44422</v>
      </c>
      <c r="B45" s="196" t="s">
        <v>8</v>
      </c>
      <c r="C45" s="195">
        <v>102</v>
      </c>
      <c r="D45" s="437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</row>
    <row r="46" spans="1:19" ht="14.25" customHeight="1" thickBot="1" x14ac:dyDescent="0.25">
      <c r="A46" s="197">
        <v>44423</v>
      </c>
      <c r="B46" s="220" t="s">
        <v>6</v>
      </c>
      <c r="C46" s="207">
        <v>126</v>
      </c>
      <c r="D46" s="435">
        <f>SUM(C46:C48)</f>
        <v>165</v>
      </c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</row>
    <row r="47" spans="1:19" ht="14.25" customHeight="1" thickBot="1" x14ac:dyDescent="0.25">
      <c r="A47" s="197">
        <v>44423</v>
      </c>
      <c r="B47" s="219" t="s">
        <v>7</v>
      </c>
      <c r="C47" s="194">
        <v>39</v>
      </c>
      <c r="D47" s="436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</row>
    <row r="48" spans="1:19" ht="14.25" customHeight="1" thickBot="1" x14ac:dyDescent="0.25">
      <c r="A48" s="197">
        <v>44423</v>
      </c>
      <c r="B48" s="218" t="s">
        <v>8</v>
      </c>
      <c r="C48" s="204"/>
      <c r="D48" s="437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</row>
    <row r="49" spans="1:19" ht="14.25" customHeight="1" thickBot="1" x14ac:dyDescent="0.25">
      <c r="A49" s="202">
        <v>44424</v>
      </c>
      <c r="B49" s="201" t="s">
        <v>6</v>
      </c>
      <c r="C49" s="200">
        <v>59</v>
      </c>
      <c r="D49" s="435">
        <f>SUM(C49:C51)</f>
        <v>226</v>
      </c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</row>
    <row r="50" spans="1:19" ht="14.25" customHeight="1" thickBot="1" x14ac:dyDescent="0.25">
      <c r="A50" s="202">
        <v>44424</v>
      </c>
      <c r="B50" s="199" t="s">
        <v>7</v>
      </c>
      <c r="C50" s="198">
        <v>102</v>
      </c>
      <c r="D50" s="436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</row>
    <row r="51" spans="1:19" ht="14.25" customHeight="1" thickBot="1" x14ac:dyDescent="0.25">
      <c r="A51" s="202">
        <v>44424</v>
      </c>
      <c r="B51" s="196" t="s">
        <v>8</v>
      </c>
      <c r="C51" s="195">
        <v>65</v>
      </c>
      <c r="D51" s="437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</row>
    <row r="52" spans="1:19" ht="14.25" customHeight="1" thickBot="1" x14ac:dyDescent="0.25">
      <c r="A52" s="197">
        <v>44425</v>
      </c>
      <c r="B52" s="208" t="s">
        <v>6</v>
      </c>
      <c r="C52" s="217">
        <v>68</v>
      </c>
      <c r="D52" s="435">
        <f>SUM(C52:C54)</f>
        <v>271</v>
      </c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</row>
    <row r="53" spans="1:19" ht="14.25" customHeight="1" thickBot="1" x14ac:dyDescent="0.25">
      <c r="A53" s="197">
        <v>44425</v>
      </c>
      <c r="B53" s="206" t="s">
        <v>7</v>
      </c>
      <c r="C53" s="216">
        <v>96</v>
      </c>
      <c r="D53" s="436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</row>
    <row r="54" spans="1:19" ht="14.25" customHeight="1" thickBot="1" x14ac:dyDescent="0.25">
      <c r="A54" s="197">
        <v>44425</v>
      </c>
      <c r="B54" s="211" t="s">
        <v>8</v>
      </c>
      <c r="C54" s="215">
        <v>107</v>
      </c>
      <c r="D54" s="437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</row>
    <row r="55" spans="1:19" ht="14.25" customHeight="1" thickBot="1" x14ac:dyDescent="0.25">
      <c r="A55" s="202">
        <v>44426</v>
      </c>
      <c r="B55" s="201" t="s">
        <v>6</v>
      </c>
      <c r="C55" s="214">
        <v>74</v>
      </c>
      <c r="D55" s="435">
        <f>SUM(C55:C57)</f>
        <v>300</v>
      </c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</row>
    <row r="56" spans="1:19" ht="14.25" customHeight="1" thickBot="1" x14ac:dyDescent="0.25">
      <c r="A56" s="202">
        <v>44426</v>
      </c>
      <c r="B56" s="199" t="s">
        <v>7</v>
      </c>
      <c r="C56" s="214">
        <v>128</v>
      </c>
      <c r="D56" s="436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</row>
    <row r="57" spans="1:19" ht="14.25" customHeight="1" thickBot="1" x14ac:dyDescent="0.25">
      <c r="A57" s="202">
        <v>44426</v>
      </c>
      <c r="B57" s="196" t="s">
        <v>8</v>
      </c>
      <c r="C57" s="213">
        <v>98</v>
      </c>
      <c r="D57" s="437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</row>
    <row r="58" spans="1:19" ht="14.25" customHeight="1" thickBot="1" x14ac:dyDescent="0.25">
      <c r="A58" s="197">
        <v>44427</v>
      </c>
      <c r="B58" s="208" t="s">
        <v>6</v>
      </c>
      <c r="C58" s="216">
        <v>91</v>
      </c>
      <c r="D58" s="435">
        <f>SUM(C58:C60)</f>
        <v>326</v>
      </c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</row>
    <row r="59" spans="1:19" ht="14.25" customHeight="1" thickBot="1" x14ac:dyDescent="0.25">
      <c r="A59" s="197">
        <v>44427</v>
      </c>
      <c r="B59" s="206" t="s">
        <v>7</v>
      </c>
      <c r="C59" s="216">
        <v>132</v>
      </c>
      <c r="D59" s="436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</row>
    <row r="60" spans="1:19" ht="14.25" customHeight="1" thickBot="1" x14ac:dyDescent="0.25">
      <c r="A60" s="197">
        <v>44427</v>
      </c>
      <c r="B60" s="211" t="s">
        <v>8</v>
      </c>
      <c r="C60" s="215">
        <v>103</v>
      </c>
      <c r="D60" s="437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</row>
    <row r="61" spans="1:19" ht="14.25" customHeight="1" thickBot="1" x14ac:dyDescent="0.25">
      <c r="A61" s="202">
        <v>44428</v>
      </c>
      <c r="B61" s="201" t="s">
        <v>6</v>
      </c>
      <c r="C61" s="214">
        <v>109</v>
      </c>
      <c r="D61" s="435">
        <f>SUM(C61:C63)</f>
        <v>298</v>
      </c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</row>
    <row r="62" spans="1:19" ht="14.25" customHeight="1" thickBot="1" x14ac:dyDescent="0.25">
      <c r="A62" s="202">
        <v>44428</v>
      </c>
      <c r="B62" s="199" t="s">
        <v>7</v>
      </c>
      <c r="C62" s="214">
        <v>103</v>
      </c>
      <c r="D62" s="436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</row>
    <row r="63" spans="1:19" ht="14.25" customHeight="1" thickBot="1" x14ac:dyDescent="0.25">
      <c r="A63" s="202">
        <v>44428</v>
      </c>
      <c r="B63" s="196" t="s">
        <v>8</v>
      </c>
      <c r="C63" s="213">
        <v>86</v>
      </c>
      <c r="D63" s="437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</row>
    <row r="64" spans="1:19" ht="14.25" customHeight="1" thickBot="1" x14ac:dyDescent="0.25">
      <c r="A64" s="197">
        <v>44429</v>
      </c>
      <c r="B64" s="208" t="s">
        <v>6</v>
      </c>
      <c r="C64" s="216">
        <v>125</v>
      </c>
      <c r="D64" s="435">
        <f>SUM(C64:C66)</f>
        <v>326</v>
      </c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</row>
    <row r="65" spans="1:19" ht="14.25" customHeight="1" thickBot="1" x14ac:dyDescent="0.25">
      <c r="A65" s="197">
        <v>44429</v>
      </c>
      <c r="B65" s="206" t="s">
        <v>7</v>
      </c>
      <c r="C65" s="216">
        <v>113</v>
      </c>
      <c r="D65" s="436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</row>
    <row r="66" spans="1:19" ht="14.25" customHeight="1" thickBot="1" x14ac:dyDescent="0.25">
      <c r="A66" s="197">
        <v>44429</v>
      </c>
      <c r="B66" s="211" t="s">
        <v>8</v>
      </c>
      <c r="C66" s="215">
        <v>88</v>
      </c>
      <c r="D66" s="437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</row>
    <row r="67" spans="1:19" ht="14.25" customHeight="1" thickBot="1" x14ac:dyDescent="0.25">
      <c r="A67" s="202">
        <v>44430</v>
      </c>
      <c r="B67" s="201" t="s">
        <v>6</v>
      </c>
      <c r="C67" s="214">
        <v>157</v>
      </c>
      <c r="D67" s="435">
        <f>SUM(C67:C69)</f>
        <v>225</v>
      </c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</row>
    <row r="68" spans="1:19" ht="14.25" customHeight="1" thickBot="1" x14ac:dyDescent="0.25">
      <c r="A68" s="202">
        <v>44430</v>
      </c>
      <c r="B68" s="199" t="s">
        <v>7</v>
      </c>
      <c r="C68" s="214">
        <v>34</v>
      </c>
      <c r="D68" s="436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</row>
    <row r="69" spans="1:19" ht="14.25" customHeight="1" thickBot="1" x14ac:dyDescent="0.25">
      <c r="A69" s="202">
        <v>44430</v>
      </c>
      <c r="B69" s="196" t="s">
        <v>8</v>
      </c>
      <c r="C69" s="213">
        <v>34</v>
      </c>
      <c r="D69" s="437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</row>
    <row r="70" spans="1:19" ht="14.25" customHeight="1" thickBot="1" x14ac:dyDescent="0.25">
      <c r="A70" s="197">
        <v>44431</v>
      </c>
      <c r="B70" s="208" t="s">
        <v>6</v>
      </c>
      <c r="C70" s="207">
        <v>57</v>
      </c>
      <c r="D70" s="435">
        <f>SUM(C70:C72)</f>
        <v>224</v>
      </c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</row>
    <row r="71" spans="1:19" ht="14.25" customHeight="1" thickBot="1" x14ac:dyDescent="0.25">
      <c r="A71" s="197">
        <v>44431</v>
      </c>
      <c r="B71" s="206" t="s">
        <v>7</v>
      </c>
      <c r="C71" s="194">
        <v>92</v>
      </c>
      <c r="D71" s="436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</row>
    <row r="72" spans="1:19" ht="14.25" customHeight="1" thickBot="1" x14ac:dyDescent="0.25">
      <c r="A72" s="197">
        <v>44431</v>
      </c>
      <c r="B72" s="211" t="s">
        <v>8</v>
      </c>
      <c r="C72" s="204">
        <v>75</v>
      </c>
      <c r="D72" s="437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</row>
    <row r="73" spans="1:19" ht="14.25" customHeight="1" thickBot="1" x14ac:dyDescent="0.25">
      <c r="A73" s="202">
        <v>44432</v>
      </c>
      <c r="B73" s="201" t="s">
        <v>6</v>
      </c>
      <c r="C73" s="200">
        <v>96</v>
      </c>
      <c r="D73" s="435">
        <f>SUM(C73:C75)</f>
        <v>327</v>
      </c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</row>
    <row r="74" spans="1:19" ht="14.25" customHeight="1" thickBot="1" x14ac:dyDescent="0.25">
      <c r="A74" s="202">
        <v>44432</v>
      </c>
      <c r="B74" s="199" t="s">
        <v>7</v>
      </c>
      <c r="C74" s="198">
        <v>142</v>
      </c>
      <c r="D74" s="436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</row>
    <row r="75" spans="1:19" ht="14.25" customHeight="1" thickBot="1" x14ac:dyDescent="0.25">
      <c r="A75" s="202">
        <v>44432</v>
      </c>
      <c r="B75" s="196" t="s">
        <v>8</v>
      </c>
      <c r="C75" s="195">
        <v>89</v>
      </c>
      <c r="D75" s="437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</row>
    <row r="76" spans="1:19" ht="14.25" customHeight="1" thickBot="1" x14ac:dyDescent="0.25">
      <c r="A76" s="197">
        <v>44433</v>
      </c>
      <c r="B76" s="208" t="s">
        <v>6</v>
      </c>
      <c r="C76" s="207">
        <v>101</v>
      </c>
      <c r="D76" s="435">
        <f>SUM(C76:C78)</f>
        <v>273</v>
      </c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</row>
    <row r="77" spans="1:19" ht="14.25" customHeight="1" thickBot="1" x14ac:dyDescent="0.25">
      <c r="A77" s="197">
        <v>44433</v>
      </c>
      <c r="B77" s="206" t="s">
        <v>7</v>
      </c>
      <c r="C77" s="194">
        <v>85</v>
      </c>
      <c r="D77" s="436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</row>
    <row r="78" spans="1:19" ht="14.25" customHeight="1" thickBot="1" x14ac:dyDescent="0.25">
      <c r="A78" s="197">
        <v>44433</v>
      </c>
      <c r="B78" s="211" t="s">
        <v>8</v>
      </c>
      <c r="C78" s="204">
        <v>87</v>
      </c>
      <c r="D78" s="437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</row>
    <row r="79" spans="1:19" ht="14.25" customHeight="1" thickBot="1" x14ac:dyDescent="0.25">
      <c r="A79" s="202">
        <v>44434</v>
      </c>
      <c r="B79" s="201" t="s">
        <v>6</v>
      </c>
      <c r="C79" s="200">
        <v>102</v>
      </c>
      <c r="D79" s="435">
        <f>SUM(C79:C81)</f>
        <v>294</v>
      </c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</row>
    <row r="80" spans="1:19" ht="14.25" customHeight="1" thickBot="1" x14ac:dyDescent="0.25">
      <c r="A80" s="202">
        <v>44434</v>
      </c>
      <c r="B80" s="199" t="s">
        <v>7</v>
      </c>
      <c r="C80" s="198">
        <v>110</v>
      </c>
      <c r="D80" s="436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</row>
    <row r="81" spans="1:19" ht="14.25" customHeight="1" thickBot="1" x14ac:dyDescent="0.25">
      <c r="A81" s="202">
        <v>44434</v>
      </c>
      <c r="B81" s="196" t="s">
        <v>8</v>
      </c>
      <c r="C81" s="212">
        <v>82</v>
      </c>
      <c r="D81" s="437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</row>
    <row r="82" spans="1:19" ht="14.25" customHeight="1" thickBot="1" x14ac:dyDescent="0.25">
      <c r="A82" s="197">
        <v>44435</v>
      </c>
      <c r="B82" s="208" t="s">
        <v>6</v>
      </c>
      <c r="C82" s="207">
        <v>91</v>
      </c>
      <c r="D82" s="435">
        <f>SUM(C82:C84)</f>
        <v>282</v>
      </c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</row>
    <row r="83" spans="1:19" ht="14.25" customHeight="1" thickBot="1" x14ac:dyDescent="0.25">
      <c r="A83" s="197">
        <v>44435</v>
      </c>
      <c r="B83" s="206" t="s">
        <v>7</v>
      </c>
      <c r="C83" s="194">
        <v>94</v>
      </c>
      <c r="D83" s="436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</row>
    <row r="84" spans="1:19" ht="14.25" customHeight="1" thickBot="1" x14ac:dyDescent="0.25">
      <c r="A84" s="197">
        <v>44435</v>
      </c>
      <c r="B84" s="211" t="s">
        <v>8</v>
      </c>
      <c r="C84" s="204">
        <v>97</v>
      </c>
      <c r="D84" s="437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</row>
    <row r="85" spans="1:19" ht="14.25" customHeight="1" thickBot="1" x14ac:dyDescent="0.25">
      <c r="A85" s="202">
        <v>44436</v>
      </c>
      <c r="B85" s="201" t="s">
        <v>6</v>
      </c>
      <c r="C85" s="200">
        <v>101</v>
      </c>
      <c r="D85" s="435">
        <f>SUM(C85:C87)</f>
        <v>305</v>
      </c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</row>
    <row r="86" spans="1:19" ht="14.25" customHeight="1" thickBot="1" x14ac:dyDescent="0.25">
      <c r="A86" s="202">
        <v>44436</v>
      </c>
      <c r="B86" s="199" t="s">
        <v>7</v>
      </c>
      <c r="C86" s="198">
        <v>128</v>
      </c>
      <c r="D86" s="436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</row>
    <row r="87" spans="1:19" ht="14.25" customHeight="1" thickBot="1" x14ac:dyDescent="0.25">
      <c r="A87" s="202">
        <v>44436</v>
      </c>
      <c r="B87" s="210" t="s">
        <v>8</v>
      </c>
      <c r="C87" s="195">
        <v>76</v>
      </c>
      <c r="D87" s="437"/>
      <c r="E87" s="192"/>
      <c r="F87" s="192"/>
    </row>
    <row r="88" spans="1:19" ht="14.25" customHeight="1" thickBot="1" x14ac:dyDescent="0.25">
      <c r="A88" s="197">
        <v>44437</v>
      </c>
      <c r="B88" s="208" t="s">
        <v>6</v>
      </c>
      <c r="C88" s="207">
        <v>83</v>
      </c>
      <c r="D88" s="435">
        <f>SUM(C88:C90)</f>
        <v>299</v>
      </c>
      <c r="E88" s="192"/>
      <c r="F88" s="192"/>
    </row>
    <row r="89" spans="1:19" ht="14.25" customHeight="1" thickBot="1" x14ac:dyDescent="0.25">
      <c r="A89" s="197">
        <v>44437</v>
      </c>
      <c r="B89" s="206" t="s">
        <v>7</v>
      </c>
      <c r="C89" s="194">
        <v>136</v>
      </c>
      <c r="D89" s="436"/>
      <c r="E89" s="192"/>
      <c r="F89" s="192"/>
    </row>
    <row r="90" spans="1:19" ht="14.25" customHeight="1" thickBot="1" x14ac:dyDescent="0.25">
      <c r="A90" s="197">
        <v>44437</v>
      </c>
      <c r="B90" s="205" t="s">
        <v>8</v>
      </c>
      <c r="C90" s="204">
        <v>80</v>
      </c>
      <c r="D90" s="437"/>
      <c r="E90" s="192"/>
      <c r="F90" s="192"/>
    </row>
    <row r="91" spans="1:19" ht="14.25" customHeight="1" thickBot="1" x14ac:dyDescent="0.25">
      <c r="A91" s="202">
        <v>44438</v>
      </c>
      <c r="B91" s="201" t="s">
        <v>6</v>
      </c>
      <c r="C91" s="200">
        <v>73</v>
      </c>
      <c r="D91" s="435">
        <f>SUM(C91:C93)</f>
        <v>208</v>
      </c>
      <c r="E91" s="192"/>
      <c r="F91" s="192"/>
    </row>
    <row r="92" spans="1:19" ht="14.25" customHeight="1" thickBot="1" x14ac:dyDescent="0.25">
      <c r="A92" s="202">
        <v>44438</v>
      </c>
      <c r="B92" s="199" t="s">
        <v>7</v>
      </c>
      <c r="C92" s="198">
        <v>71</v>
      </c>
      <c r="D92" s="436"/>
      <c r="E92" s="192"/>
      <c r="F92" s="192"/>
    </row>
    <row r="93" spans="1:19" ht="14.25" customHeight="1" thickBot="1" x14ac:dyDescent="0.25">
      <c r="A93" s="202">
        <v>44438</v>
      </c>
      <c r="B93" s="196" t="s">
        <v>8</v>
      </c>
      <c r="C93" s="195">
        <v>64</v>
      </c>
      <c r="D93" s="437"/>
      <c r="E93" s="192"/>
      <c r="F93" s="192"/>
    </row>
    <row r="94" spans="1:19" ht="14.25" customHeight="1" thickBot="1" x14ac:dyDescent="0.25">
      <c r="A94" s="197">
        <v>44439</v>
      </c>
      <c r="B94" s="201" t="s">
        <v>6</v>
      </c>
      <c r="C94" s="200">
        <v>86</v>
      </c>
      <c r="D94" s="435">
        <f>SUM(C94:C96)</f>
        <v>293</v>
      </c>
      <c r="E94" s="192"/>
      <c r="F94" s="192"/>
    </row>
    <row r="95" spans="1:19" ht="14.25" customHeight="1" thickBot="1" x14ac:dyDescent="0.25">
      <c r="A95" s="197">
        <v>44439</v>
      </c>
      <c r="B95" s="199" t="s">
        <v>7</v>
      </c>
      <c r="C95" s="198">
        <v>108</v>
      </c>
      <c r="D95" s="436"/>
      <c r="E95" s="192"/>
      <c r="F95" s="192"/>
    </row>
    <row r="96" spans="1:19" ht="14.25" customHeight="1" thickBot="1" x14ac:dyDescent="0.25">
      <c r="A96" s="197">
        <v>44439</v>
      </c>
      <c r="B96" s="196" t="s">
        <v>8</v>
      </c>
      <c r="C96" s="195">
        <v>99</v>
      </c>
      <c r="D96" s="437"/>
      <c r="E96" s="192"/>
      <c r="F96" s="192"/>
    </row>
    <row r="97" spans="1:20" ht="14.25" customHeight="1" x14ac:dyDescent="0.2">
      <c r="A97" s="192"/>
      <c r="B97" s="192"/>
      <c r="C97" s="193">
        <f>SUM(C4:C96)</f>
        <v>8787</v>
      </c>
      <c r="D97" s="193">
        <f>SUM(D4:D96)</f>
        <v>8787</v>
      </c>
      <c r="E97" s="192"/>
      <c r="F97" s="192"/>
    </row>
    <row r="98" spans="1:20" ht="14.25" customHeight="1" x14ac:dyDescent="0.2">
      <c r="A98" s="192"/>
      <c r="B98" s="192"/>
      <c r="C98" s="192"/>
      <c r="D98" s="192"/>
      <c r="E98" s="192"/>
      <c r="F98" s="192"/>
    </row>
    <row r="99" spans="1:20" ht="14.25" customHeight="1" x14ac:dyDescent="0.2">
      <c r="A99" s="192"/>
      <c r="B99" s="192"/>
      <c r="C99" s="192"/>
      <c r="D99" s="192"/>
      <c r="E99" s="192"/>
      <c r="F99" s="192"/>
    </row>
    <row r="100" spans="1:20" ht="14.25" customHeight="1" x14ac:dyDescent="0.2">
      <c r="A100" s="192"/>
      <c r="B100" s="192"/>
      <c r="C100" s="192"/>
      <c r="D100" s="192"/>
      <c r="E100" s="192"/>
      <c r="F100" s="192"/>
    </row>
    <row r="101" spans="1:20" ht="15" customHeight="1" x14ac:dyDescent="0.2">
      <c r="G101" s="49"/>
      <c r="H101" s="27"/>
      <c r="I101" s="49"/>
      <c r="J101" s="27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" customHeight="1" x14ac:dyDescent="0.2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" customHeight="1" x14ac:dyDescent="0.2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" customHeight="1" x14ac:dyDescent="0.2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" customHeight="1" x14ac:dyDescent="0.2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" customHeight="1" x14ac:dyDescent="0.2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" customHeight="1" x14ac:dyDescent="0.2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</sheetData>
  <mergeCells count="40">
    <mergeCell ref="A1:C1"/>
    <mergeCell ref="D4:D6"/>
    <mergeCell ref="D7:D9"/>
    <mergeCell ref="D10:D12"/>
    <mergeCell ref="D13:D15"/>
    <mergeCell ref="D16:D18"/>
    <mergeCell ref="G16:T16"/>
    <mergeCell ref="G17:H17"/>
    <mergeCell ref="I17:J17"/>
    <mergeCell ref="K17:L17"/>
    <mergeCell ref="M17:N17"/>
    <mergeCell ref="O17:P17"/>
    <mergeCell ref="Q17:R17"/>
    <mergeCell ref="S17:T17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91:D93"/>
    <mergeCell ref="D94:D96"/>
    <mergeCell ref="D82:D84"/>
    <mergeCell ref="D85:D87"/>
    <mergeCell ref="D88:D90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D31E-3C7C-47BE-A759-D028D72C706C}">
  <dimension ref="A1:T97"/>
  <sheetViews>
    <sheetView zoomScaleNormal="100" workbookViewId="0">
      <pane ySplit="3" topLeftCell="A4" activePane="bottomLeft" state="frozen"/>
      <selection pane="bottomLeft" activeCell="E2" activeCellId="3" sqref="C1:C1048576 F1:F1048576 H1:H1048576 E1:E1048576"/>
    </sheetView>
  </sheetViews>
  <sheetFormatPr baseColWidth="10" defaultColWidth="14.5" defaultRowHeight="15" customHeight="1" x14ac:dyDescent="0.2"/>
  <cols>
    <col min="1" max="1" width="33.83203125" style="250" bestFit="1" customWidth="1"/>
    <col min="2" max="2" width="12.6640625" style="250" bestFit="1" customWidth="1"/>
    <col min="3" max="3" width="9.6640625" style="250" customWidth="1"/>
    <col min="4" max="4" width="15.33203125" style="250" customWidth="1"/>
    <col min="5" max="5" width="10.33203125" style="250" customWidth="1"/>
    <col min="6" max="6" width="3" style="250" customWidth="1"/>
    <col min="7" max="7" width="8.33203125" style="250" customWidth="1"/>
    <col min="8" max="8" width="7.6640625" style="250" customWidth="1"/>
    <col min="9" max="9" width="5.1640625" style="250" customWidth="1"/>
    <col min="10" max="10" width="6.83203125" style="250" customWidth="1"/>
    <col min="11" max="11" width="5" style="250" customWidth="1"/>
    <col min="12" max="12" width="4.5" style="250" customWidth="1"/>
    <col min="13" max="13" width="6.83203125" style="250" customWidth="1"/>
    <col min="14" max="14" width="4.5" style="250" customWidth="1"/>
    <col min="15" max="15" width="6.33203125" style="250" customWidth="1"/>
    <col min="16" max="16" width="4.5" style="250" customWidth="1"/>
    <col min="17" max="17" width="6.33203125" style="250" customWidth="1"/>
    <col min="18" max="18" width="4.5" style="250" customWidth="1"/>
    <col min="19" max="19" width="8.5" style="250" customWidth="1"/>
    <col min="20" max="20" width="6.83203125" style="250" customWidth="1"/>
    <col min="21" max="16384" width="14.5" style="250"/>
  </cols>
  <sheetData>
    <row r="1" spans="1:20" ht="14.25" customHeight="1" x14ac:dyDescent="0.2">
      <c r="A1" s="423" t="s">
        <v>33</v>
      </c>
      <c r="B1" s="448"/>
      <c r="C1" s="448"/>
      <c r="D1" s="248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0" ht="14.25" customHeight="1" x14ac:dyDescent="0.2">
      <c r="A2" s="249"/>
      <c r="B2" s="249"/>
      <c r="C2" s="248"/>
      <c r="D2" s="248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0" ht="14.25" customHeight="1" thickBot="1" x14ac:dyDescent="0.25">
      <c r="A3" s="102" t="s">
        <v>1</v>
      </c>
      <c r="B3" s="102" t="s">
        <v>2</v>
      </c>
      <c r="C3" s="101" t="s">
        <v>23</v>
      </c>
      <c r="D3" s="100" t="s">
        <v>5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</row>
    <row r="4" spans="1:20" ht="14.25" customHeight="1" x14ac:dyDescent="0.2">
      <c r="A4" s="252">
        <v>44440</v>
      </c>
      <c r="B4" s="253" t="s">
        <v>6</v>
      </c>
      <c r="C4" s="254">
        <v>119</v>
      </c>
      <c r="D4" s="443">
        <f>SUM(C4:C6)</f>
        <v>316</v>
      </c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</row>
    <row r="5" spans="1:20" ht="14.25" customHeight="1" x14ac:dyDescent="0.2">
      <c r="A5" s="252">
        <v>44440</v>
      </c>
      <c r="B5" s="253" t="s">
        <v>7</v>
      </c>
      <c r="C5" s="254">
        <v>121</v>
      </c>
      <c r="D5" s="444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</row>
    <row r="6" spans="1:20" ht="14.25" customHeight="1" thickBot="1" x14ac:dyDescent="0.25">
      <c r="A6" s="252">
        <v>44440</v>
      </c>
      <c r="B6" s="255" t="s">
        <v>8</v>
      </c>
      <c r="C6" s="256">
        <v>76</v>
      </c>
      <c r="D6" s="445"/>
      <c r="E6" s="249"/>
      <c r="F6" s="249"/>
      <c r="G6" s="88"/>
      <c r="H6" s="257"/>
      <c r="I6" s="88"/>
      <c r="J6" s="257"/>
      <c r="K6" s="249"/>
      <c r="L6" s="249"/>
      <c r="M6" s="249"/>
      <c r="N6" s="249"/>
      <c r="O6" s="249"/>
      <c r="P6" s="249"/>
      <c r="Q6" s="249"/>
      <c r="R6" s="249"/>
      <c r="S6" s="249"/>
      <c r="T6" s="249"/>
    </row>
    <row r="7" spans="1:20" ht="14.25" customHeight="1" x14ac:dyDescent="0.2">
      <c r="A7" s="258">
        <v>44441</v>
      </c>
      <c r="B7" s="259" t="s">
        <v>6</v>
      </c>
      <c r="C7" s="260">
        <v>105</v>
      </c>
      <c r="D7" s="443">
        <f>SUM(C7:C9)</f>
        <v>355</v>
      </c>
      <c r="E7" s="249"/>
      <c r="F7" s="249"/>
      <c r="G7" s="257"/>
      <c r="H7" s="88"/>
      <c r="I7" s="257"/>
      <c r="J7" s="249"/>
      <c r="K7" s="249"/>
      <c r="L7" s="249"/>
      <c r="M7" s="249"/>
      <c r="N7" s="249"/>
      <c r="O7" s="249"/>
      <c r="P7" s="249"/>
      <c r="Q7" s="249"/>
      <c r="R7" s="249"/>
      <c r="S7" s="249"/>
    </row>
    <row r="8" spans="1:20" ht="14.25" customHeight="1" x14ac:dyDescent="0.2">
      <c r="A8" s="261">
        <v>44441</v>
      </c>
      <c r="B8" s="259" t="s">
        <v>7</v>
      </c>
      <c r="C8" s="262">
        <v>137</v>
      </c>
      <c r="D8" s="444"/>
      <c r="E8" s="249"/>
      <c r="F8" s="249"/>
      <c r="G8" s="49"/>
      <c r="H8" s="27"/>
      <c r="I8" s="49"/>
      <c r="J8" s="27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thickBot="1" x14ac:dyDescent="0.25">
      <c r="A9" s="263">
        <v>44441</v>
      </c>
      <c r="B9" s="264" t="s">
        <v>8</v>
      </c>
      <c r="C9" s="265">
        <v>113</v>
      </c>
      <c r="D9" s="445"/>
      <c r="E9" s="249"/>
      <c r="F9" s="24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thickBot="1" x14ac:dyDescent="0.25">
      <c r="A10" s="266">
        <v>44442</v>
      </c>
      <c r="B10" s="259" t="s">
        <v>6</v>
      </c>
      <c r="C10" s="254">
        <v>102</v>
      </c>
      <c r="D10" s="443">
        <f>SUM(C10:C12)</f>
        <v>330</v>
      </c>
      <c r="E10" s="249"/>
      <c r="F10" s="24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thickBot="1" x14ac:dyDescent="0.25">
      <c r="A11" s="266">
        <v>44442</v>
      </c>
      <c r="B11" s="259" t="s">
        <v>7</v>
      </c>
      <c r="C11" s="254">
        <v>147</v>
      </c>
      <c r="D11" s="444"/>
      <c r="E11" s="249"/>
      <c r="F11" s="24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thickBot="1" x14ac:dyDescent="0.25">
      <c r="A12" s="266">
        <v>44442</v>
      </c>
      <c r="B12" s="264" t="s">
        <v>8</v>
      </c>
      <c r="C12" s="256">
        <v>81</v>
      </c>
      <c r="D12" s="445"/>
      <c r="E12" s="249"/>
      <c r="F12" s="2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thickBot="1" x14ac:dyDescent="0.25">
      <c r="A13" s="270">
        <v>44443</v>
      </c>
      <c r="B13" s="259" t="s">
        <v>6</v>
      </c>
      <c r="C13" s="260">
        <v>119</v>
      </c>
      <c r="D13" s="443">
        <f>SUM(C13:C15)</f>
        <v>344</v>
      </c>
      <c r="E13" s="249"/>
      <c r="F13" s="24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thickBot="1" x14ac:dyDescent="0.25">
      <c r="A14" s="270">
        <v>44443</v>
      </c>
      <c r="B14" s="259" t="s">
        <v>7</v>
      </c>
      <c r="C14" s="260">
        <v>88</v>
      </c>
      <c r="D14" s="444"/>
      <c r="E14" s="249"/>
      <c r="F14" s="24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25">
      <c r="A15" s="270">
        <v>44443</v>
      </c>
      <c r="B15" s="264" t="s">
        <v>8</v>
      </c>
      <c r="C15" s="274">
        <v>137</v>
      </c>
      <c r="D15" s="445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</row>
    <row r="16" spans="1:20" ht="14.25" customHeight="1" x14ac:dyDescent="0.2">
      <c r="A16" s="275">
        <v>44444</v>
      </c>
      <c r="B16" s="253" t="s">
        <v>6</v>
      </c>
      <c r="C16" s="254">
        <v>83</v>
      </c>
      <c r="D16" s="443">
        <f>SUM(C16:C18)</f>
        <v>144</v>
      </c>
      <c r="E16" s="249"/>
      <c r="F16" s="249"/>
      <c r="G16" s="420" t="s">
        <v>17</v>
      </c>
      <c r="H16" s="446"/>
      <c r="I16" s="446"/>
      <c r="J16" s="446"/>
      <c r="K16" s="446"/>
      <c r="L16" s="446"/>
      <c r="M16" s="446"/>
      <c r="N16" s="446"/>
      <c r="O16" s="446"/>
      <c r="P16" s="446"/>
      <c r="Q16" s="446"/>
      <c r="R16" s="446"/>
      <c r="S16" s="446"/>
      <c r="T16" s="447"/>
    </row>
    <row r="17" spans="1:20" ht="14.25" customHeight="1" x14ac:dyDescent="0.2">
      <c r="A17" s="275">
        <v>44444</v>
      </c>
      <c r="B17" s="253" t="s">
        <v>7</v>
      </c>
      <c r="C17" s="254">
        <v>44</v>
      </c>
      <c r="D17" s="444"/>
      <c r="E17" s="257"/>
      <c r="F17" s="249"/>
      <c r="G17" s="420" t="s">
        <v>13</v>
      </c>
      <c r="H17" s="447"/>
      <c r="I17" s="420" t="s">
        <v>14</v>
      </c>
      <c r="J17" s="447"/>
      <c r="K17" s="420" t="s">
        <v>15</v>
      </c>
      <c r="L17" s="447"/>
      <c r="M17" s="420" t="s">
        <v>16</v>
      </c>
      <c r="N17" s="447"/>
      <c r="O17" s="420" t="s">
        <v>10</v>
      </c>
      <c r="P17" s="447"/>
      <c r="Q17" s="420" t="s">
        <v>11</v>
      </c>
      <c r="R17" s="447"/>
      <c r="S17" s="420" t="s">
        <v>12</v>
      </c>
      <c r="T17" s="447"/>
    </row>
    <row r="18" spans="1:20" ht="14.25" customHeight="1" thickBot="1" x14ac:dyDescent="0.25">
      <c r="A18" s="275">
        <v>44444</v>
      </c>
      <c r="B18" s="255" t="s">
        <v>8</v>
      </c>
      <c r="C18" s="256">
        <v>17</v>
      </c>
      <c r="D18" s="445"/>
      <c r="E18" s="249"/>
      <c r="F18" s="249"/>
      <c r="G18" s="267">
        <v>1</v>
      </c>
      <c r="H18" s="269">
        <f>D4</f>
        <v>316</v>
      </c>
      <c r="I18" s="267">
        <v>2</v>
      </c>
      <c r="J18" s="269">
        <f>D7</f>
        <v>355</v>
      </c>
      <c r="K18" s="267">
        <v>3</v>
      </c>
      <c r="L18" s="269">
        <f>D10</f>
        <v>330</v>
      </c>
      <c r="M18" s="267">
        <v>4</v>
      </c>
      <c r="N18" s="269">
        <f>D13</f>
        <v>344</v>
      </c>
      <c r="O18" s="90">
        <v>5</v>
      </c>
      <c r="P18" s="268">
        <f>D16</f>
        <v>144</v>
      </c>
      <c r="Q18" s="90">
        <v>6</v>
      </c>
      <c r="R18" s="268">
        <f>D19</f>
        <v>163</v>
      </c>
      <c r="S18" s="90">
        <v>7</v>
      </c>
      <c r="T18" s="268">
        <f>D22</f>
        <v>262</v>
      </c>
    </row>
    <row r="19" spans="1:20" ht="14.25" customHeight="1" thickBot="1" x14ac:dyDescent="0.25">
      <c r="A19" s="270">
        <v>44445</v>
      </c>
      <c r="B19" s="259" t="s">
        <v>6</v>
      </c>
      <c r="C19" s="260">
        <v>39</v>
      </c>
      <c r="D19" s="443">
        <f>SUM(C19:C21)</f>
        <v>163</v>
      </c>
      <c r="E19" s="249"/>
      <c r="F19" s="249"/>
      <c r="G19" s="90">
        <v>8</v>
      </c>
      <c r="H19" s="268">
        <f>D25</f>
        <v>234</v>
      </c>
      <c r="I19" s="90">
        <v>9</v>
      </c>
      <c r="J19" s="268">
        <f>D28</f>
        <v>319</v>
      </c>
      <c r="K19" s="90">
        <v>10</v>
      </c>
      <c r="L19" s="268">
        <f>D31</f>
        <v>340</v>
      </c>
      <c r="M19" s="90">
        <v>11</v>
      </c>
      <c r="N19" s="268">
        <f>D34</f>
        <v>334</v>
      </c>
      <c r="O19" s="90">
        <v>12</v>
      </c>
      <c r="P19" s="268">
        <f>D37</f>
        <v>236</v>
      </c>
      <c r="Q19" s="90">
        <v>13</v>
      </c>
      <c r="R19" s="268">
        <f>D40</f>
        <v>74</v>
      </c>
      <c r="S19" s="90">
        <v>14</v>
      </c>
      <c r="T19" s="268">
        <f>D43</f>
        <v>171</v>
      </c>
    </row>
    <row r="20" spans="1:20" ht="14.25" customHeight="1" thickBot="1" x14ac:dyDescent="0.25">
      <c r="A20" s="270">
        <v>44445</v>
      </c>
      <c r="B20" s="259" t="s">
        <v>7</v>
      </c>
      <c r="C20" s="260">
        <v>53</v>
      </c>
      <c r="D20" s="444"/>
      <c r="E20" s="257"/>
      <c r="F20" s="249"/>
      <c r="G20" s="90">
        <v>15</v>
      </c>
      <c r="H20" s="268">
        <f>D46</f>
        <v>265</v>
      </c>
      <c r="I20" s="90">
        <v>16</v>
      </c>
      <c r="J20" s="268">
        <f>D49</f>
        <v>317</v>
      </c>
      <c r="K20" s="90">
        <v>17</v>
      </c>
      <c r="L20" s="268">
        <f>D52</f>
        <v>273</v>
      </c>
      <c r="M20" s="90">
        <v>18</v>
      </c>
      <c r="N20" s="268">
        <f>D55</f>
        <v>387</v>
      </c>
      <c r="O20" s="90">
        <v>19</v>
      </c>
      <c r="P20" s="268">
        <f>D58</f>
        <v>369</v>
      </c>
      <c r="Q20" s="90">
        <v>20</v>
      </c>
      <c r="R20" s="268">
        <f>D61</f>
        <v>207</v>
      </c>
      <c r="S20" s="90">
        <v>21</v>
      </c>
      <c r="T20" s="268">
        <f>D64</f>
        <v>278</v>
      </c>
    </row>
    <row r="21" spans="1:20" ht="14.25" customHeight="1" thickBot="1" x14ac:dyDescent="0.25">
      <c r="A21" s="270">
        <v>44445</v>
      </c>
      <c r="B21" s="264" t="s">
        <v>8</v>
      </c>
      <c r="C21" s="274">
        <v>71</v>
      </c>
      <c r="D21" s="445"/>
      <c r="E21" s="249"/>
      <c r="F21" s="88"/>
      <c r="G21" s="90">
        <v>22</v>
      </c>
      <c r="H21" s="268">
        <f>D67</f>
        <v>353</v>
      </c>
      <c r="I21" s="90">
        <v>23</v>
      </c>
      <c r="J21" s="268">
        <f>D70</f>
        <v>324</v>
      </c>
      <c r="K21" s="90">
        <v>24</v>
      </c>
      <c r="L21" s="268">
        <f>D73</f>
        <v>253</v>
      </c>
      <c r="M21" s="90">
        <v>25</v>
      </c>
      <c r="N21" s="268">
        <f>D76</f>
        <v>314</v>
      </c>
      <c r="O21" s="90">
        <v>26</v>
      </c>
      <c r="P21" s="268">
        <f>D79</f>
        <v>314</v>
      </c>
      <c r="Q21" s="90">
        <v>27</v>
      </c>
      <c r="R21" s="268">
        <f>D82</f>
        <v>172</v>
      </c>
      <c r="S21" s="90">
        <v>28</v>
      </c>
      <c r="T21" s="268">
        <f>D85</f>
        <v>299</v>
      </c>
    </row>
    <row r="22" spans="1:20" ht="14.25" customHeight="1" thickBot="1" x14ac:dyDescent="0.25">
      <c r="A22" s="266">
        <v>44446</v>
      </c>
      <c r="B22" s="253" t="s">
        <v>6</v>
      </c>
      <c r="C22" s="254">
        <v>77</v>
      </c>
      <c r="D22" s="443">
        <f>SUM(C22:C24)</f>
        <v>262</v>
      </c>
      <c r="E22" s="249"/>
      <c r="F22" s="249"/>
      <c r="G22" s="90">
        <v>29</v>
      </c>
      <c r="H22" s="268">
        <f>D88</f>
        <v>320</v>
      </c>
      <c r="I22" s="90">
        <v>30</v>
      </c>
      <c r="J22" s="268">
        <f>D91</f>
        <v>308</v>
      </c>
      <c r="K22" s="92"/>
      <c r="L22" s="91"/>
      <c r="M22" s="271"/>
      <c r="N22" s="272"/>
      <c r="O22" s="271"/>
      <c r="P22" s="272"/>
      <c r="Q22" s="95"/>
      <c r="R22" s="273"/>
      <c r="S22" s="95"/>
      <c r="T22" s="273"/>
    </row>
    <row r="23" spans="1:20" ht="14.25" customHeight="1" thickBot="1" x14ac:dyDescent="0.25">
      <c r="A23" s="266">
        <v>44446</v>
      </c>
      <c r="B23" s="253" t="s">
        <v>7</v>
      </c>
      <c r="C23" s="254">
        <v>94</v>
      </c>
      <c r="D23" s="444"/>
      <c r="E23" s="257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</row>
    <row r="24" spans="1:20" ht="14.25" customHeight="1" thickBot="1" x14ac:dyDescent="0.25">
      <c r="A24" s="266">
        <v>44446</v>
      </c>
      <c r="B24" s="255" t="s">
        <v>8</v>
      </c>
      <c r="C24" s="256">
        <v>91</v>
      </c>
      <c r="D24" s="445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</row>
    <row r="25" spans="1:20" ht="14.25" customHeight="1" thickBot="1" x14ac:dyDescent="0.25">
      <c r="A25" s="270">
        <v>44447</v>
      </c>
      <c r="B25" s="259" t="s">
        <v>6</v>
      </c>
      <c r="C25" s="260">
        <v>76</v>
      </c>
      <c r="D25" s="443">
        <f>SUM(C25:C27)</f>
        <v>234</v>
      </c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</row>
    <row r="26" spans="1:20" ht="14.25" customHeight="1" thickBot="1" x14ac:dyDescent="0.25">
      <c r="A26" s="270">
        <v>44447</v>
      </c>
      <c r="B26" s="276" t="s">
        <v>7</v>
      </c>
      <c r="C26" s="260">
        <v>84</v>
      </c>
      <c r="D26" s="444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</row>
    <row r="27" spans="1:20" ht="14.25" customHeight="1" thickBot="1" x14ac:dyDescent="0.25">
      <c r="A27" s="270">
        <v>44447</v>
      </c>
      <c r="B27" s="277" t="s">
        <v>8</v>
      </c>
      <c r="C27" s="274">
        <v>74</v>
      </c>
      <c r="D27" s="445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</row>
    <row r="28" spans="1:20" ht="14.25" customHeight="1" thickBot="1" x14ac:dyDescent="0.25">
      <c r="A28" s="266">
        <v>44448</v>
      </c>
      <c r="B28" s="278" t="s">
        <v>6</v>
      </c>
      <c r="C28" s="254">
        <v>107</v>
      </c>
      <c r="D28" s="443">
        <f>SUM(C28:C30)</f>
        <v>319</v>
      </c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</row>
    <row r="29" spans="1:20" ht="14.25" customHeight="1" thickBot="1" x14ac:dyDescent="0.25">
      <c r="A29" s="266">
        <v>44448</v>
      </c>
      <c r="B29" s="278" t="s">
        <v>7</v>
      </c>
      <c r="C29" s="254">
        <v>105</v>
      </c>
      <c r="D29" s="444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</row>
    <row r="30" spans="1:20" ht="14.25" customHeight="1" thickBot="1" x14ac:dyDescent="0.25">
      <c r="A30" s="266">
        <v>44448</v>
      </c>
      <c r="B30" s="279" t="s">
        <v>8</v>
      </c>
      <c r="C30" s="256">
        <v>107</v>
      </c>
      <c r="D30" s="445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</row>
    <row r="31" spans="1:20" ht="14.25" customHeight="1" thickBot="1" x14ac:dyDescent="0.25">
      <c r="A31" s="270">
        <v>44449</v>
      </c>
      <c r="B31" s="280" t="s">
        <v>6</v>
      </c>
      <c r="C31" s="281">
        <v>116</v>
      </c>
      <c r="D31" s="443">
        <f>SUM(C31:C33)</f>
        <v>340</v>
      </c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</row>
    <row r="32" spans="1:20" ht="14.25" customHeight="1" thickBot="1" x14ac:dyDescent="0.25">
      <c r="A32" s="270">
        <v>44449</v>
      </c>
      <c r="B32" s="276" t="s">
        <v>7</v>
      </c>
      <c r="C32" s="260">
        <v>124</v>
      </c>
      <c r="D32" s="444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</row>
    <row r="33" spans="1:19" ht="14.25" customHeight="1" thickBot="1" x14ac:dyDescent="0.25">
      <c r="A33" s="270">
        <v>44449</v>
      </c>
      <c r="B33" s="277" t="s">
        <v>8</v>
      </c>
      <c r="C33" s="274">
        <v>100</v>
      </c>
      <c r="D33" s="445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</row>
    <row r="34" spans="1:19" ht="14.25" customHeight="1" thickBot="1" x14ac:dyDescent="0.25">
      <c r="A34" s="266">
        <v>44450</v>
      </c>
      <c r="B34" s="278" t="s">
        <v>6</v>
      </c>
      <c r="C34" s="282">
        <v>110</v>
      </c>
      <c r="D34" s="443">
        <f>SUM(C34:C36)</f>
        <v>334</v>
      </c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</row>
    <row r="35" spans="1:19" ht="14.25" customHeight="1" thickBot="1" x14ac:dyDescent="0.25">
      <c r="A35" s="266">
        <v>44450</v>
      </c>
      <c r="B35" s="278" t="s">
        <v>7</v>
      </c>
      <c r="C35" s="254">
        <v>129</v>
      </c>
      <c r="D35" s="444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</row>
    <row r="36" spans="1:19" ht="14.25" customHeight="1" thickBot="1" x14ac:dyDescent="0.25">
      <c r="A36" s="266">
        <v>44450</v>
      </c>
      <c r="B36" s="279" t="s">
        <v>8</v>
      </c>
      <c r="C36" s="256">
        <v>95</v>
      </c>
      <c r="D36" s="445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</row>
    <row r="37" spans="1:19" ht="14.25" customHeight="1" thickBot="1" x14ac:dyDescent="0.25">
      <c r="A37" s="283">
        <v>44451</v>
      </c>
      <c r="B37" s="280" t="s">
        <v>6</v>
      </c>
      <c r="C37" s="281">
        <v>92</v>
      </c>
      <c r="D37" s="443">
        <f>SUM(C37:C39)</f>
        <v>236</v>
      </c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</row>
    <row r="38" spans="1:19" ht="14.25" customHeight="1" thickBot="1" x14ac:dyDescent="0.25">
      <c r="A38" s="283">
        <v>44451</v>
      </c>
      <c r="B38" s="276" t="s">
        <v>7</v>
      </c>
      <c r="C38" s="260">
        <v>109</v>
      </c>
      <c r="D38" s="444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</row>
    <row r="39" spans="1:19" ht="14.25" customHeight="1" thickBot="1" x14ac:dyDescent="0.25">
      <c r="A39" s="283">
        <v>44451</v>
      </c>
      <c r="B39" s="284" t="s">
        <v>8</v>
      </c>
      <c r="C39" s="285">
        <v>35</v>
      </c>
      <c r="D39" s="445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</row>
    <row r="40" spans="1:19" ht="14.25" customHeight="1" thickBot="1" x14ac:dyDescent="0.25">
      <c r="A40" s="266">
        <v>44452</v>
      </c>
      <c r="B40" s="286" t="s">
        <v>6</v>
      </c>
      <c r="C40" s="287">
        <v>19</v>
      </c>
      <c r="D40" s="443">
        <f>SUM(C40:C42)</f>
        <v>74</v>
      </c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</row>
    <row r="41" spans="1:19" ht="14.25" customHeight="1" thickBot="1" x14ac:dyDescent="0.25">
      <c r="A41" s="266">
        <v>44452</v>
      </c>
      <c r="B41" s="278" t="s">
        <v>7</v>
      </c>
      <c r="C41" s="288">
        <v>55</v>
      </c>
      <c r="D41" s="444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</row>
    <row r="42" spans="1:19" ht="14.25" customHeight="1" thickBot="1" x14ac:dyDescent="0.25">
      <c r="A42" s="266">
        <v>44452</v>
      </c>
      <c r="B42" s="289" t="s">
        <v>8</v>
      </c>
      <c r="C42" s="290"/>
      <c r="D42" s="445"/>
      <c r="E42" s="257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</row>
    <row r="43" spans="1:19" ht="14.25" customHeight="1" thickBot="1" x14ac:dyDescent="0.25">
      <c r="A43" s="283">
        <v>44453</v>
      </c>
      <c r="B43" s="291" t="s">
        <v>6</v>
      </c>
      <c r="C43" s="281">
        <v>85</v>
      </c>
      <c r="D43" s="443">
        <f>SUM(C43:C45)</f>
        <v>171</v>
      </c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</row>
    <row r="44" spans="1:19" ht="14.25" customHeight="1" thickBot="1" x14ac:dyDescent="0.25">
      <c r="A44" s="283">
        <v>44453</v>
      </c>
      <c r="B44" s="259" t="s">
        <v>7</v>
      </c>
      <c r="C44" s="260">
        <v>38</v>
      </c>
      <c r="D44" s="444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</row>
    <row r="45" spans="1:19" ht="14.25" customHeight="1" thickBot="1" x14ac:dyDescent="0.25">
      <c r="A45" s="283">
        <v>44453</v>
      </c>
      <c r="B45" s="264" t="s">
        <v>8</v>
      </c>
      <c r="C45" s="274">
        <v>48</v>
      </c>
      <c r="D45" s="445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</row>
    <row r="46" spans="1:19" ht="14.25" customHeight="1" thickBot="1" x14ac:dyDescent="0.25">
      <c r="A46" s="266">
        <v>44454</v>
      </c>
      <c r="B46" s="286" t="s">
        <v>6</v>
      </c>
      <c r="C46" s="282">
        <v>61</v>
      </c>
      <c r="D46" s="443">
        <f>SUM(C46:C48)</f>
        <v>265</v>
      </c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</row>
    <row r="47" spans="1:19" ht="14.25" customHeight="1" thickBot="1" x14ac:dyDescent="0.25">
      <c r="A47" s="266">
        <v>44454</v>
      </c>
      <c r="B47" s="278" t="s">
        <v>7</v>
      </c>
      <c r="C47" s="254">
        <v>108</v>
      </c>
      <c r="D47" s="444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</row>
    <row r="48" spans="1:19" ht="14.25" customHeight="1" thickBot="1" x14ac:dyDescent="0.25">
      <c r="A48" s="266">
        <v>44454</v>
      </c>
      <c r="B48" s="279" t="s">
        <v>8</v>
      </c>
      <c r="C48" s="256">
        <v>96</v>
      </c>
      <c r="D48" s="445"/>
      <c r="E48" s="249"/>
      <c r="F48" s="249"/>
      <c r="G48" s="249"/>
      <c r="H48" s="257"/>
      <c r="I48" s="249"/>
      <c r="J48" s="257"/>
      <c r="K48" s="249"/>
      <c r="L48" s="249"/>
      <c r="M48" s="257"/>
      <c r="N48" s="249"/>
      <c r="O48" s="249"/>
      <c r="P48" s="249"/>
      <c r="Q48" s="249"/>
      <c r="R48" s="249"/>
      <c r="S48" s="249"/>
    </row>
    <row r="49" spans="1:19" ht="14.25" customHeight="1" thickBot="1" x14ac:dyDescent="0.25">
      <c r="A49" s="283">
        <v>44455</v>
      </c>
      <c r="B49" s="291" t="s">
        <v>6</v>
      </c>
      <c r="C49" s="281">
        <v>102</v>
      </c>
      <c r="D49" s="443">
        <f>SUM(C49:C51)</f>
        <v>317</v>
      </c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</row>
    <row r="50" spans="1:19" ht="14.25" customHeight="1" thickBot="1" x14ac:dyDescent="0.25">
      <c r="A50" s="283">
        <v>44455</v>
      </c>
      <c r="B50" s="259" t="s">
        <v>7</v>
      </c>
      <c r="C50" s="260">
        <v>120</v>
      </c>
      <c r="D50" s="444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</row>
    <row r="51" spans="1:19" ht="14.25" customHeight="1" thickBot="1" x14ac:dyDescent="0.25">
      <c r="A51" s="283">
        <v>44455</v>
      </c>
      <c r="B51" s="264" t="s">
        <v>8</v>
      </c>
      <c r="C51" s="274">
        <v>95</v>
      </c>
      <c r="D51" s="445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</row>
    <row r="52" spans="1:19" ht="14.25" customHeight="1" thickBot="1" x14ac:dyDescent="0.25">
      <c r="A52" s="266">
        <v>44456</v>
      </c>
      <c r="B52" s="292" t="s">
        <v>6</v>
      </c>
      <c r="C52" s="293">
        <v>102</v>
      </c>
      <c r="D52" s="443">
        <f>SUM(C52:C54)</f>
        <v>273</v>
      </c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</row>
    <row r="53" spans="1:19" ht="14.25" customHeight="1" thickBot="1" x14ac:dyDescent="0.25">
      <c r="A53" s="266">
        <v>44456</v>
      </c>
      <c r="B53" s="253" t="s">
        <v>7</v>
      </c>
      <c r="C53" s="294">
        <v>100</v>
      </c>
      <c r="D53" s="444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</row>
    <row r="54" spans="1:19" ht="14.25" customHeight="1" thickBot="1" x14ac:dyDescent="0.25">
      <c r="A54" s="266">
        <v>44456</v>
      </c>
      <c r="B54" s="255" t="s">
        <v>8</v>
      </c>
      <c r="C54" s="295">
        <v>71</v>
      </c>
      <c r="D54" s="445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</row>
    <row r="55" spans="1:19" ht="14.25" customHeight="1" thickBot="1" x14ac:dyDescent="0.25">
      <c r="A55" s="283">
        <v>44457</v>
      </c>
      <c r="B55" s="291" t="s">
        <v>6</v>
      </c>
      <c r="C55" s="296">
        <v>115</v>
      </c>
      <c r="D55" s="443">
        <f>SUM(C55:C57)</f>
        <v>387</v>
      </c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</row>
    <row r="56" spans="1:19" ht="14.25" customHeight="1" thickBot="1" x14ac:dyDescent="0.25">
      <c r="A56" s="283">
        <v>44457</v>
      </c>
      <c r="B56" s="259" t="s">
        <v>7</v>
      </c>
      <c r="C56" s="296">
        <v>146</v>
      </c>
      <c r="D56" s="444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</row>
    <row r="57" spans="1:19" ht="14.25" customHeight="1" thickBot="1" x14ac:dyDescent="0.25">
      <c r="A57" s="283">
        <v>44457</v>
      </c>
      <c r="B57" s="264" t="s">
        <v>8</v>
      </c>
      <c r="C57" s="297">
        <v>126</v>
      </c>
      <c r="D57" s="445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</row>
    <row r="58" spans="1:19" ht="14.25" customHeight="1" thickBot="1" x14ac:dyDescent="0.25">
      <c r="A58" s="266">
        <v>44458</v>
      </c>
      <c r="B58" s="292" t="s">
        <v>6</v>
      </c>
      <c r="C58" s="294">
        <v>131</v>
      </c>
      <c r="D58" s="443">
        <f>SUM(C58:C60)</f>
        <v>369</v>
      </c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</row>
    <row r="59" spans="1:19" ht="14.25" customHeight="1" thickBot="1" x14ac:dyDescent="0.25">
      <c r="A59" s="266">
        <v>44458</v>
      </c>
      <c r="B59" s="253" t="s">
        <v>7</v>
      </c>
      <c r="C59" s="294">
        <v>138</v>
      </c>
      <c r="D59" s="444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</row>
    <row r="60" spans="1:19" ht="14.25" customHeight="1" thickBot="1" x14ac:dyDescent="0.25">
      <c r="A60" s="266">
        <v>44458</v>
      </c>
      <c r="B60" s="255" t="s">
        <v>8</v>
      </c>
      <c r="C60" s="295">
        <v>100</v>
      </c>
      <c r="D60" s="445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</row>
    <row r="61" spans="1:19" ht="14.25" customHeight="1" thickBot="1" x14ac:dyDescent="0.25">
      <c r="A61" s="283">
        <v>44459</v>
      </c>
      <c r="B61" s="291" t="s">
        <v>6</v>
      </c>
      <c r="C61" s="296">
        <v>66</v>
      </c>
      <c r="D61" s="443">
        <f>SUM(C61:C63)</f>
        <v>207</v>
      </c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</row>
    <row r="62" spans="1:19" ht="14.25" customHeight="1" thickBot="1" x14ac:dyDescent="0.25">
      <c r="A62" s="283">
        <v>44459</v>
      </c>
      <c r="B62" s="259" t="s">
        <v>7</v>
      </c>
      <c r="C62" s="296">
        <v>57</v>
      </c>
      <c r="D62" s="444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</row>
    <row r="63" spans="1:19" ht="14.25" customHeight="1" thickBot="1" x14ac:dyDescent="0.25">
      <c r="A63" s="283">
        <v>44459</v>
      </c>
      <c r="B63" s="264" t="s">
        <v>8</v>
      </c>
      <c r="C63" s="297">
        <v>84</v>
      </c>
      <c r="D63" s="445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</row>
    <row r="64" spans="1:19" ht="14.25" customHeight="1" thickBot="1" x14ac:dyDescent="0.25">
      <c r="A64" s="266">
        <v>44460</v>
      </c>
      <c r="B64" s="292" t="s">
        <v>6</v>
      </c>
      <c r="C64" s="294">
        <v>68</v>
      </c>
      <c r="D64" s="443">
        <f>SUM(C64:C66)</f>
        <v>278</v>
      </c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</row>
    <row r="65" spans="1:19" ht="14.25" customHeight="1" thickBot="1" x14ac:dyDescent="0.25">
      <c r="A65" s="266">
        <v>44460</v>
      </c>
      <c r="B65" s="253" t="s">
        <v>7</v>
      </c>
      <c r="C65" s="294">
        <v>116</v>
      </c>
      <c r="D65" s="444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</row>
    <row r="66" spans="1:19" ht="14.25" customHeight="1" thickBot="1" x14ac:dyDescent="0.25">
      <c r="A66" s="266">
        <v>44460</v>
      </c>
      <c r="B66" s="255" t="s">
        <v>8</v>
      </c>
      <c r="C66" s="295">
        <v>94</v>
      </c>
      <c r="D66" s="445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</row>
    <row r="67" spans="1:19" ht="14.25" customHeight="1" thickBot="1" x14ac:dyDescent="0.25">
      <c r="A67" s="283">
        <v>44461</v>
      </c>
      <c r="B67" s="291" t="s">
        <v>6</v>
      </c>
      <c r="C67" s="296">
        <v>128</v>
      </c>
      <c r="D67" s="443">
        <f>SUM(C67:C69)</f>
        <v>353</v>
      </c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</row>
    <row r="68" spans="1:19" ht="14.25" customHeight="1" thickBot="1" x14ac:dyDescent="0.25">
      <c r="A68" s="283">
        <v>44461</v>
      </c>
      <c r="B68" s="259" t="s">
        <v>7</v>
      </c>
      <c r="C68" s="296">
        <v>143</v>
      </c>
      <c r="D68" s="444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</row>
    <row r="69" spans="1:19" ht="14.25" customHeight="1" thickBot="1" x14ac:dyDescent="0.25">
      <c r="A69" s="283">
        <v>44461</v>
      </c>
      <c r="B69" s="264" t="s">
        <v>8</v>
      </c>
      <c r="C69" s="297">
        <v>82</v>
      </c>
      <c r="D69" s="445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</row>
    <row r="70" spans="1:19" ht="14.25" customHeight="1" thickBot="1" x14ac:dyDescent="0.25">
      <c r="A70" s="266">
        <v>44462</v>
      </c>
      <c r="B70" s="292" t="s">
        <v>6</v>
      </c>
      <c r="C70" s="282">
        <v>115</v>
      </c>
      <c r="D70" s="443">
        <f>SUM(C70:C72)</f>
        <v>324</v>
      </c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</row>
    <row r="71" spans="1:19" ht="14.25" customHeight="1" thickBot="1" x14ac:dyDescent="0.25">
      <c r="A71" s="266">
        <v>44462</v>
      </c>
      <c r="B71" s="253" t="s">
        <v>7</v>
      </c>
      <c r="C71" s="254">
        <v>141</v>
      </c>
      <c r="D71" s="444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</row>
    <row r="72" spans="1:19" ht="14.25" customHeight="1" thickBot="1" x14ac:dyDescent="0.25">
      <c r="A72" s="266">
        <v>44462</v>
      </c>
      <c r="B72" s="255" t="s">
        <v>8</v>
      </c>
      <c r="C72" s="256">
        <v>68</v>
      </c>
      <c r="D72" s="445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</row>
    <row r="73" spans="1:19" ht="14.25" customHeight="1" thickBot="1" x14ac:dyDescent="0.25">
      <c r="A73" s="283">
        <v>44463</v>
      </c>
      <c r="B73" s="291" t="s">
        <v>6</v>
      </c>
      <c r="C73" s="281">
        <v>92</v>
      </c>
      <c r="D73" s="443">
        <f>SUM(C73:C75)</f>
        <v>253</v>
      </c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</row>
    <row r="74" spans="1:19" ht="14.25" customHeight="1" thickBot="1" x14ac:dyDescent="0.25">
      <c r="A74" s="283">
        <v>44463</v>
      </c>
      <c r="B74" s="259" t="s">
        <v>7</v>
      </c>
      <c r="C74" s="260">
        <v>65</v>
      </c>
      <c r="D74" s="444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</row>
    <row r="75" spans="1:19" ht="14.25" customHeight="1" thickBot="1" x14ac:dyDescent="0.25">
      <c r="A75" s="283">
        <v>44463</v>
      </c>
      <c r="B75" s="264" t="s">
        <v>8</v>
      </c>
      <c r="C75" s="274">
        <v>96</v>
      </c>
      <c r="D75" s="445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</row>
    <row r="76" spans="1:19" ht="14.25" customHeight="1" thickBot="1" x14ac:dyDescent="0.25">
      <c r="A76" s="266">
        <v>44464</v>
      </c>
      <c r="B76" s="292" t="s">
        <v>6</v>
      </c>
      <c r="C76" s="282">
        <v>119</v>
      </c>
      <c r="D76" s="443">
        <f>SUM(C76:C78)</f>
        <v>314</v>
      </c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</row>
    <row r="77" spans="1:19" ht="14.25" customHeight="1" thickBot="1" x14ac:dyDescent="0.25">
      <c r="A77" s="266">
        <v>44464</v>
      </c>
      <c r="B77" s="298" t="s">
        <v>7</v>
      </c>
      <c r="C77" s="254">
        <v>96</v>
      </c>
      <c r="D77" s="444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</row>
    <row r="78" spans="1:19" ht="14.25" customHeight="1" thickBot="1" x14ac:dyDescent="0.25">
      <c r="A78" s="266">
        <v>44464</v>
      </c>
      <c r="B78" s="299" t="s">
        <v>8</v>
      </c>
      <c r="C78" s="256">
        <v>99</v>
      </c>
      <c r="D78" s="445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</row>
    <row r="79" spans="1:19" ht="14.25" customHeight="1" thickBot="1" x14ac:dyDescent="0.25">
      <c r="A79" s="283">
        <v>44465</v>
      </c>
      <c r="B79" s="291" t="s">
        <v>6</v>
      </c>
      <c r="C79" s="281">
        <v>104</v>
      </c>
      <c r="D79" s="443">
        <f>SUM(C79:C81)</f>
        <v>314</v>
      </c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</row>
    <row r="80" spans="1:19" ht="14.25" customHeight="1" thickBot="1" x14ac:dyDescent="0.25">
      <c r="A80" s="283">
        <v>44465</v>
      </c>
      <c r="B80" s="259" t="s">
        <v>7</v>
      </c>
      <c r="C80" s="260">
        <v>108</v>
      </c>
      <c r="D80" s="444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</row>
    <row r="81" spans="1:19" ht="14.25" customHeight="1" thickBot="1" x14ac:dyDescent="0.25">
      <c r="A81" s="283">
        <v>44465</v>
      </c>
      <c r="B81" s="264" t="s">
        <v>8</v>
      </c>
      <c r="C81" s="265">
        <v>102</v>
      </c>
      <c r="D81" s="445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</row>
    <row r="82" spans="1:19" ht="14.25" customHeight="1" thickBot="1" x14ac:dyDescent="0.25">
      <c r="A82" s="266">
        <v>44466</v>
      </c>
      <c r="B82" s="292" t="s">
        <v>6</v>
      </c>
      <c r="C82" s="282">
        <v>58</v>
      </c>
      <c r="D82" s="443">
        <f>SUM(C82:C84)</f>
        <v>172</v>
      </c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</row>
    <row r="83" spans="1:19" ht="14.25" customHeight="1" thickBot="1" x14ac:dyDescent="0.25">
      <c r="A83" s="266">
        <v>44466</v>
      </c>
      <c r="B83" s="253" t="s">
        <v>7</v>
      </c>
      <c r="C83" s="254">
        <v>35</v>
      </c>
      <c r="D83" s="444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</row>
    <row r="84" spans="1:19" ht="14.25" customHeight="1" thickBot="1" x14ac:dyDescent="0.25">
      <c r="A84" s="266">
        <v>44466</v>
      </c>
      <c r="B84" s="255" t="s">
        <v>8</v>
      </c>
      <c r="C84" s="256">
        <v>79</v>
      </c>
      <c r="D84" s="445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</row>
    <row r="85" spans="1:19" ht="14.25" customHeight="1" thickBot="1" x14ac:dyDescent="0.25">
      <c r="A85" s="283">
        <v>44467</v>
      </c>
      <c r="B85" s="291" t="s">
        <v>6</v>
      </c>
      <c r="C85" s="281">
        <v>88</v>
      </c>
      <c r="D85" s="443">
        <f>SUM(C85:C87)</f>
        <v>299</v>
      </c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</row>
    <row r="86" spans="1:19" ht="14.25" customHeight="1" thickBot="1" x14ac:dyDescent="0.25">
      <c r="A86" s="283">
        <v>44467</v>
      </c>
      <c r="B86" s="259" t="s">
        <v>7</v>
      </c>
      <c r="C86" s="260">
        <v>113</v>
      </c>
      <c r="D86" s="444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</row>
    <row r="87" spans="1:19" ht="14.25" customHeight="1" thickBot="1" x14ac:dyDescent="0.25">
      <c r="A87" s="283">
        <v>44467</v>
      </c>
      <c r="B87" s="300" t="s">
        <v>8</v>
      </c>
      <c r="C87" s="274">
        <v>98</v>
      </c>
      <c r="D87" s="445"/>
      <c r="E87" s="249"/>
      <c r="F87" s="249"/>
    </row>
    <row r="88" spans="1:19" ht="14.25" customHeight="1" thickBot="1" x14ac:dyDescent="0.25">
      <c r="A88" s="266">
        <v>44468</v>
      </c>
      <c r="B88" s="292" t="s">
        <v>6</v>
      </c>
      <c r="C88" s="282">
        <v>116</v>
      </c>
      <c r="D88" s="443">
        <f>SUM(C88:C90)</f>
        <v>320</v>
      </c>
      <c r="E88" s="249"/>
      <c r="F88" s="249"/>
    </row>
    <row r="89" spans="1:19" ht="14.25" customHeight="1" thickBot="1" x14ac:dyDescent="0.25">
      <c r="A89" s="266">
        <v>44468</v>
      </c>
      <c r="B89" s="253" t="s">
        <v>7</v>
      </c>
      <c r="C89" s="254">
        <v>106</v>
      </c>
      <c r="D89" s="444"/>
      <c r="E89" s="249"/>
      <c r="F89" s="249"/>
    </row>
    <row r="90" spans="1:19" ht="14.25" customHeight="1" thickBot="1" x14ac:dyDescent="0.25">
      <c r="A90" s="266">
        <v>44468</v>
      </c>
      <c r="B90" s="289" t="s">
        <v>8</v>
      </c>
      <c r="C90" s="256">
        <v>98</v>
      </c>
      <c r="D90" s="445"/>
      <c r="E90" s="249"/>
      <c r="F90" s="249"/>
    </row>
    <row r="91" spans="1:19" ht="14.25" customHeight="1" thickBot="1" x14ac:dyDescent="0.25">
      <c r="A91" s="283">
        <v>44469</v>
      </c>
      <c r="B91" s="291" t="s">
        <v>6</v>
      </c>
      <c r="C91" s="281">
        <v>121</v>
      </c>
      <c r="D91" s="443">
        <f>SUM(C91:C93)</f>
        <v>308</v>
      </c>
      <c r="E91" s="249"/>
      <c r="F91" s="249"/>
    </row>
    <row r="92" spans="1:19" ht="14.25" customHeight="1" thickBot="1" x14ac:dyDescent="0.25">
      <c r="A92" s="283">
        <v>44469</v>
      </c>
      <c r="B92" s="259" t="s">
        <v>7</v>
      </c>
      <c r="C92" s="260">
        <v>105</v>
      </c>
      <c r="D92" s="444"/>
      <c r="E92" s="249"/>
      <c r="F92" s="249"/>
    </row>
    <row r="93" spans="1:19" ht="14.25" customHeight="1" thickBot="1" x14ac:dyDescent="0.25">
      <c r="A93" s="283">
        <v>44469</v>
      </c>
      <c r="B93" s="264" t="s">
        <v>8</v>
      </c>
      <c r="C93" s="274">
        <v>82</v>
      </c>
      <c r="D93" s="445"/>
      <c r="E93" s="249"/>
      <c r="F93" s="249"/>
    </row>
    <row r="94" spans="1:19" ht="14.25" customHeight="1" x14ac:dyDescent="0.2">
      <c r="A94" s="249"/>
      <c r="B94" s="249"/>
      <c r="C94" s="257">
        <f t="shared" ref="C94:D94" si="0">SUM(C4:C93)</f>
        <v>8375</v>
      </c>
      <c r="D94" s="257">
        <f t="shared" si="0"/>
        <v>8375</v>
      </c>
      <c r="E94" s="249"/>
      <c r="F94" s="249"/>
    </row>
    <row r="95" spans="1:19" ht="14.25" customHeight="1" x14ac:dyDescent="0.2">
      <c r="A95" s="249"/>
      <c r="B95" s="249"/>
      <c r="C95" s="249"/>
      <c r="D95" s="249"/>
      <c r="E95" s="249"/>
      <c r="F95" s="249"/>
    </row>
    <row r="96" spans="1:19" ht="14.25" customHeight="1" x14ac:dyDescent="0.2">
      <c r="A96" s="249"/>
      <c r="B96" s="249"/>
      <c r="C96" s="249"/>
      <c r="D96" s="249"/>
      <c r="E96" s="249"/>
      <c r="F96" s="249"/>
    </row>
    <row r="97" spans="1:6" ht="14.25" customHeight="1" x14ac:dyDescent="0.2">
      <c r="A97" s="249"/>
      <c r="B97" s="249"/>
      <c r="C97" s="249"/>
      <c r="D97" s="249"/>
      <c r="E97" s="249"/>
      <c r="F97" s="249"/>
    </row>
  </sheetData>
  <mergeCells count="39">
    <mergeCell ref="D13:D15"/>
    <mergeCell ref="A1:C1"/>
    <mergeCell ref="D4:D6"/>
    <mergeCell ref="D7:D9"/>
    <mergeCell ref="D10:D12"/>
    <mergeCell ref="D16:D18"/>
    <mergeCell ref="G16:T16"/>
    <mergeCell ref="G17:H17"/>
    <mergeCell ref="I17:J17"/>
    <mergeCell ref="K17:L17"/>
    <mergeCell ref="M17:N17"/>
    <mergeCell ref="O17:P17"/>
    <mergeCell ref="Q17:R17"/>
    <mergeCell ref="S17:T17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91:D93"/>
    <mergeCell ref="D82:D84"/>
    <mergeCell ref="D85:D87"/>
    <mergeCell ref="D88:D90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DAD5-8C16-4222-B2AC-3AB4A5835582}">
  <sheetPr>
    <pageSetUpPr fitToPage="1"/>
  </sheetPr>
  <dimension ref="A1:T97"/>
  <sheetViews>
    <sheetView zoomScaleNormal="100" workbookViewId="0">
      <pane ySplit="3" topLeftCell="A49" activePane="bottomLeft" state="frozen"/>
      <selection pane="bottomLeft" activeCell="X92" sqref="X92"/>
    </sheetView>
  </sheetViews>
  <sheetFormatPr baseColWidth="10" defaultColWidth="14.5" defaultRowHeight="15" x14ac:dyDescent="0.2"/>
  <cols>
    <col min="1" max="1" width="33.83203125" style="301" bestFit="1" customWidth="1"/>
    <col min="2" max="2" width="12.6640625" style="301" bestFit="1" customWidth="1"/>
    <col min="3" max="3" width="9.6640625" style="301" customWidth="1"/>
    <col min="4" max="4" width="15.33203125" style="301" customWidth="1"/>
    <col min="5" max="5" width="6.5" style="301" customWidth="1"/>
    <col min="6" max="6" width="3" style="301" customWidth="1"/>
    <col min="7" max="7" width="8.33203125" style="301" customWidth="1"/>
    <col min="8" max="8" width="7.6640625" style="301" customWidth="1"/>
    <col min="9" max="9" width="5.1640625" style="301" customWidth="1"/>
    <col min="10" max="10" width="6.83203125" style="301" customWidth="1"/>
    <col min="11" max="11" width="5" style="301" customWidth="1"/>
    <col min="12" max="12" width="4.5" style="301" customWidth="1"/>
    <col min="13" max="13" width="6.83203125" style="301" customWidth="1"/>
    <col min="14" max="14" width="4.5" style="301" customWidth="1"/>
    <col min="15" max="15" width="6.33203125" style="301" customWidth="1"/>
    <col min="16" max="16" width="4.5" style="301" customWidth="1"/>
    <col min="17" max="17" width="6.33203125" style="301" customWidth="1"/>
    <col min="18" max="18" width="4.5" style="301" customWidth="1"/>
    <col min="19" max="19" width="8.5" style="301" customWidth="1"/>
    <col min="20" max="20" width="6.83203125" style="301" customWidth="1"/>
    <col min="21" max="16384" width="14.5" style="301"/>
  </cols>
  <sheetData>
    <row r="1" spans="1:20" ht="14.25" customHeight="1" x14ac:dyDescent="0.2">
      <c r="A1" s="455" t="s">
        <v>34</v>
      </c>
      <c r="B1" s="456"/>
      <c r="C1" s="456"/>
      <c r="D1" s="355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</row>
    <row r="2" spans="1:20" ht="14.25" customHeight="1" x14ac:dyDescent="0.2">
      <c r="A2" s="302"/>
      <c r="B2" s="302"/>
      <c r="C2" s="355"/>
      <c r="D2" s="35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20" ht="14.25" customHeight="1" thickBot="1" x14ac:dyDescent="0.25">
      <c r="A3" s="354" t="s">
        <v>1</v>
      </c>
      <c r="B3" s="354" t="s">
        <v>2</v>
      </c>
      <c r="C3" s="353" t="s">
        <v>23</v>
      </c>
      <c r="D3" s="352" t="s">
        <v>5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</row>
    <row r="4" spans="1:20" ht="14.25" customHeight="1" x14ac:dyDescent="0.2">
      <c r="A4" s="315">
        <v>44470</v>
      </c>
      <c r="B4" s="316" t="s">
        <v>6</v>
      </c>
      <c r="C4" s="304">
        <v>104</v>
      </c>
      <c r="D4" s="449">
        <f>SUM(C4:C6)</f>
        <v>293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</row>
    <row r="5" spans="1:20" ht="14.25" customHeight="1" x14ac:dyDescent="0.2">
      <c r="A5" s="315">
        <v>44470</v>
      </c>
      <c r="B5" s="316" t="s">
        <v>7</v>
      </c>
      <c r="C5" s="304">
        <v>108</v>
      </c>
      <c r="D5" s="450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</row>
    <row r="6" spans="1:20" ht="14.25" customHeight="1" thickBot="1" x14ac:dyDescent="0.25">
      <c r="A6" s="315">
        <v>44470</v>
      </c>
      <c r="B6" s="321" t="s">
        <v>8</v>
      </c>
      <c r="C6" s="313">
        <v>81</v>
      </c>
      <c r="D6" s="451"/>
      <c r="E6" s="302"/>
      <c r="F6" s="302"/>
      <c r="G6" s="347"/>
      <c r="H6" s="303"/>
      <c r="I6" s="347"/>
      <c r="J6" s="303"/>
      <c r="K6" s="302"/>
      <c r="L6" s="302"/>
      <c r="M6" s="302"/>
      <c r="N6" s="302"/>
      <c r="O6" s="302"/>
      <c r="P6" s="302"/>
      <c r="Q6" s="302"/>
      <c r="R6" s="302"/>
      <c r="S6" s="302"/>
      <c r="T6" s="302"/>
    </row>
    <row r="7" spans="1:20" ht="14.25" customHeight="1" x14ac:dyDescent="0.2">
      <c r="A7" s="307">
        <v>44471</v>
      </c>
      <c r="B7" s="309" t="s">
        <v>6</v>
      </c>
      <c r="C7" s="308">
        <v>132</v>
      </c>
      <c r="D7" s="449">
        <f>SUM(C7:C9)</f>
        <v>394</v>
      </c>
      <c r="E7" s="302"/>
      <c r="F7" s="302"/>
      <c r="G7" s="303"/>
      <c r="H7" s="347"/>
      <c r="I7" s="303"/>
      <c r="J7" s="302"/>
      <c r="K7" s="302"/>
      <c r="L7" s="302"/>
      <c r="M7" s="302"/>
      <c r="N7" s="302"/>
      <c r="O7" s="302"/>
      <c r="P7" s="302"/>
      <c r="Q7" s="302"/>
      <c r="R7" s="302"/>
      <c r="S7" s="302"/>
    </row>
    <row r="8" spans="1:20" ht="14.25" customHeight="1" x14ac:dyDescent="0.2">
      <c r="A8" s="307">
        <v>44471</v>
      </c>
      <c r="B8" s="309" t="s">
        <v>7</v>
      </c>
      <c r="C8" s="350">
        <v>169</v>
      </c>
      <c r="D8" s="450"/>
      <c r="E8" s="302"/>
      <c r="F8" s="302"/>
      <c r="G8" s="49"/>
      <c r="H8" s="27"/>
      <c r="I8" s="49"/>
      <c r="J8" s="27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thickBot="1" x14ac:dyDescent="0.25">
      <c r="A9" s="307">
        <v>44471</v>
      </c>
      <c r="B9" s="306" t="s">
        <v>8</v>
      </c>
      <c r="C9" s="322">
        <v>93</v>
      </c>
      <c r="D9" s="451"/>
      <c r="E9" s="302"/>
      <c r="F9" s="30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315">
        <v>44472</v>
      </c>
      <c r="B10" s="309" t="s">
        <v>6</v>
      </c>
      <c r="C10" s="304">
        <v>136</v>
      </c>
      <c r="D10" s="449">
        <f>SUM(C10:C12)</f>
        <v>277</v>
      </c>
      <c r="E10" s="302"/>
      <c r="F10" s="30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315">
        <v>44472</v>
      </c>
      <c r="B11" s="309" t="s">
        <v>7</v>
      </c>
      <c r="C11" s="304">
        <v>110</v>
      </c>
      <c r="D11" s="450"/>
      <c r="E11" s="302"/>
      <c r="F11" s="30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thickBot="1" x14ac:dyDescent="0.25">
      <c r="A12" s="315">
        <v>44472</v>
      </c>
      <c r="B12" s="306" t="s">
        <v>8</v>
      </c>
      <c r="C12" s="313">
        <v>31</v>
      </c>
      <c r="D12" s="451"/>
      <c r="E12" s="302"/>
      <c r="F12" s="30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x14ac:dyDescent="0.2">
      <c r="A13" s="307">
        <v>44473</v>
      </c>
      <c r="B13" s="309" t="s">
        <v>6</v>
      </c>
      <c r="C13" s="308">
        <v>37</v>
      </c>
      <c r="D13" s="449">
        <f>SUM(C13:C15)</f>
        <v>152</v>
      </c>
      <c r="E13" s="302"/>
      <c r="F13" s="30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x14ac:dyDescent="0.2">
      <c r="A14" s="307">
        <v>44473</v>
      </c>
      <c r="B14" s="309" t="s">
        <v>7</v>
      </c>
      <c r="C14" s="308">
        <v>68</v>
      </c>
      <c r="D14" s="450"/>
      <c r="E14" s="302"/>
      <c r="F14" s="30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25">
      <c r="A15" s="307">
        <v>44473</v>
      </c>
      <c r="B15" s="306" t="s">
        <v>8</v>
      </c>
      <c r="C15" s="305">
        <v>47</v>
      </c>
      <c r="D15" s="451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</row>
    <row r="16" spans="1:20" ht="14.25" customHeight="1" x14ac:dyDescent="0.2">
      <c r="A16" s="315">
        <v>44474</v>
      </c>
      <c r="B16" s="316" t="s">
        <v>6</v>
      </c>
      <c r="C16" s="304">
        <v>75</v>
      </c>
      <c r="D16" s="449">
        <f>SUM(C16:C18)</f>
        <v>256</v>
      </c>
      <c r="E16" s="302"/>
      <c r="F16" s="302"/>
      <c r="G16" s="452" t="s">
        <v>17</v>
      </c>
      <c r="H16" s="453"/>
      <c r="I16" s="453"/>
      <c r="J16" s="453"/>
      <c r="K16" s="453"/>
      <c r="L16" s="453"/>
      <c r="M16" s="453"/>
      <c r="N16" s="453"/>
      <c r="O16" s="453"/>
      <c r="P16" s="453"/>
      <c r="Q16" s="453"/>
      <c r="R16" s="453"/>
      <c r="S16" s="453"/>
      <c r="T16" s="454"/>
    </row>
    <row r="17" spans="1:20" ht="14.25" customHeight="1" x14ac:dyDescent="0.2">
      <c r="A17" s="315">
        <v>44474</v>
      </c>
      <c r="B17" s="316" t="s">
        <v>7</v>
      </c>
      <c r="C17" s="304">
        <v>100</v>
      </c>
      <c r="D17" s="450"/>
      <c r="E17" s="303"/>
      <c r="F17" s="302"/>
      <c r="G17" s="452" t="s">
        <v>15</v>
      </c>
      <c r="H17" s="454"/>
      <c r="I17" s="452" t="s">
        <v>16</v>
      </c>
      <c r="J17" s="454"/>
      <c r="K17" s="452" t="s">
        <v>10</v>
      </c>
      <c r="L17" s="454"/>
      <c r="M17" s="452" t="s">
        <v>11</v>
      </c>
      <c r="N17" s="454"/>
      <c r="O17" s="452" t="s">
        <v>12</v>
      </c>
      <c r="P17" s="454"/>
      <c r="Q17" s="452" t="s">
        <v>13</v>
      </c>
      <c r="R17" s="454"/>
      <c r="S17" s="452" t="s">
        <v>14</v>
      </c>
      <c r="T17" s="454"/>
    </row>
    <row r="18" spans="1:20" ht="14.25" customHeight="1" thickBot="1" x14ac:dyDescent="0.25">
      <c r="A18" s="315">
        <v>44474</v>
      </c>
      <c r="B18" s="321" t="s">
        <v>8</v>
      </c>
      <c r="C18" s="313">
        <v>81</v>
      </c>
      <c r="D18" s="451"/>
      <c r="E18" s="302"/>
      <c r="F18" s="302"/>
      <c r="G18" s="349">
        <v>1</v>
      </c>
      <c r="H18" s="348">
        <f>D4</f>
        <v>293</v>
      </c>
      <c r="I18" s="349">
        <v>2</v>
      </c>
      <c r="J18" s="348">
        <f>D7</f>
        <v>394</v>
      </c>
      <c r="K18" s="349">
        <v>3</v>
      </c>
      <c r="L18" s="348">
        <f>D10</f>
        <v>277</v>
      </c>
      <c r="M18" s="349">
        <v>4</v>
      </c>
      <c r="N18" s="348">
        <f>D13</f>
        <v>152</v>
      </c>
      <c r="O18" s="346">
        <v>5</v>
      </c>
      <c r="P18" s="345">
        <f>D16</f>
        <v>256</v>
      </c>
      <c r="Q18" s="346">
        <v>6</v>
      </c>
      <c r="R18" s="345">
        <f>D19</f>
        <v>258</v>
      </c>
      <c r="S18" s="346">
        <v>7</v>
      </c>
      <c r="T18" s="345">
        <f>D22</f>
        <v>319</v>
      </c>
    </row>
    <row r="19" spans="1:20" ht="14.25" customHeight="1" x14ac:dyDescent="0.2">
      <c r="A19" s="307">
        <v>44475</v>
      </c>
      <c r="B19" s="309" t="s">
        <v>6</v>
      </c>
      <c r="C19" s="308">
        <v>91</v>
      </c>
      <c r="D19" s="449">
        <f>SUM(C19:C21)</f>
        <v>258</v>
      </c>
      <c r="E19" s="302"/>
      <c r="F19" s="302"/>
      <c r="G19" s="346">
        <v>8</v>
      </c>
      <c r="H19" s="345">
        <f>D25</f>
        <v>315</v>
      </c>
      <c r="I19" s="346">
        <v>9</v>
      </c>
      <c r="J19" s="345">
        <f>D28</f>
        <v>336</v>
      </c>
      <c r="K19" s="346">
        <v>10</v>
      </c>
      <c r="L19" s="345">
        <f>D31</f>
        <v>345</v>
      </c>
      <c r="M19" s="346">
        <v>11</v>
      </c>
      <c r="N19" s="345">
        <f>D34</f>
        <v>242</v>
      </c>
      <c r="O19" s="346">
        <v>12</v>
      </c>
      <c r="P19" s="345">
        <f>D37</f>
        <v>290</v>
      </c>
      <c r="Q19" s="346">
        <v>13</v>
      </c>
      <c r="R19" s="345">
        <f>D40</f>
        <v>281</v>
      </c>
      <c r="S19" s="346">
        <v>14</v>
      </c>
      <c r="T19" s="345">
        <f>D43</f>
        <v>381</v>
      </c>
    </row>
    <row r="20" spans="1:20" ht="14.25" customHeight="1" x14ac:dyDescent="0.2">
      <c r="A20" s="307">
        <v>44475</v>
      </c>
      <c r="B20" s="309" t="s">
        <v>7</v>
      </c>
      <c r="C20" s="308">
        <v>120</v>
      </c>
      <c r="D20" s="450"/>
      <c r="E20" s="303"/>
      <c r="F20" s="302"/>
      <c r="G20" s="346">
        <v>15</v>
      </c>
      <c r="H20" s="345">
        <f>D46</f>
        <v>346</v>
      </c>
      <c r="I20" s="346">
        <v>16</v>
      </c>
      <c r="J20" s="345">
        <f>D49</f>
        <v>316</v>
      </c>
      <c r="K20" s="346">
        <v>17</v>
      </c>
      <c r="L20" s="345">
        <f>D52</f>
        <v>245</v>
      </c>
      <c r="M20" s="346">
        <v>18</v>
      </c>
      <c r="N20" s="345">
        <f>D55</f>
        <v>168</v>
      </c>
      <c r="O20" s="346">
        <v>19</v>
      </c>
      <c r="P20" s="345">
        <f>D58</f>
        <v>233</v>
      </c>
      <c r="Q20" s="346">
        <v>20</v>
      </c>
      <c r="R20" s="345">
        <f>D61</f>
        <v>295</v>
      </c>
      <c r="S20" s="346">
        <v>21</v>
      </c>
      <c r="T20" s="345">
        <f>D64</f>
        <v>286</v>
      </c>
    </row>
    <row r="21" spans="1:20" ht="14.25" customHeight="1" thickBot="1" x14ac:dyDescent="0.25">
      <c r="A21" s="307">
        <v>44475</v>
      </c>
      <c r="B21" s="306" t="s">
        <v>8</v>
      </c>
      <c r="C21" s="305">
        <v>47</v>
      </c>
      <c r="D21" s="451"/>
      <c r="E21" s="302"/>
      <c r="F21" s="347"/>
      <c r="G21" s="346">
        <v>22</v>
      </c>
      <c r="H21" s="345">
        <f>D67</f>
        <v>299</v>
      </c>
      <c r="I21" s="346">
        <v>23</v>
      </c>
      <c r="J21" s="345">
        <f>D70</f>
        <v>361</v>
      </c>
      <c r="K21" s="346">
        <v>24</v>
      </c>
      <c r="L21" s="345">
        <f>D73</f>
        <v>299</v>
      </c>
      <c r="M21" s="346">
        <v>25</v>
      </c>
      <c r="N21" s="345">
        <f>D76</f>
        <v>230</v>
      </c>
      <c r="O21" s="346">
        <v>26</v>
      </c>
      <c r="P21" s="345">
        <f>D79</f>
        <v>228</v>
      </c>
      <c r="Q21" s="346">
        <v>27</v>
      </c>
      <c r="R21" s="345">
        <f>D82</f>
        <v>234</v>
      </c>
      <c r="S21" s="346">
        <v>28</v>
      </c>
      <c r="T21" s="345">
        <f>D85</f>
        <v>321</v>
      </c>
    </row>
    <row r="22" spans="1:20" ht="14.25" customHeight="1" x14ac:dyDescent="0.2">
      <c r="A22" s="315">
        <v>44476</v>
      </c>
      <c r="B22" s="316" t="s">
        <v>6</v>
      </c>
      <c r="C22" s="304">
        <v>132</v>
      </c>
      <c r="D22" s="449">
        <f>SUM(C22:C24)</f>
        <v>319</v>
      </c>
      <c r="E22" s="302"/>
      <c r="F22" s="302"/>
      <c r="G22" s="346">
        <v>29</v>
      </c>
      <c r="H22" s="345">
        <f>D88</f>
        <v>347</v>
      </c>
      <c r="I22" s="346">
        <v>30</v>
      </c>
      <c r="J22" s="345">
        <f>D91</f>
        <v>375</v>
      </c>
      <c r="K22" s="344">
        <v>31</v>
      </c>
      <c r="L22" s="343"/>
      <c r="M22" s="342"/>
      <c r="N22" s="341"/>
      <c r="O22" s="342"/>
      <c r="P22" s="341"/>
      <c r="Q22" s="340"/>
      <c r="R22" s="339"/>
      <c r="S22" s="340"/>
      <c r="T22" s="339"/>
    </row>
    <row r="23" spans="1:20" ht="14.25" customHeight="1" x14ac:dyDescent="0.2">
      <c r="A23" s="315">
        <v>44476</v>
      </c>
      <c r="B23" s="316" t="s">
        <v>7</v>
      </c>
      <c r="C23" s="304">
        <v>108</v>
      </c>
      <c r="D23" s="450"/>
      <c r="E23" s="303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</row>
    <row r="24" spans="1:20" ht="14.25" customHeight="1" thickBot="1" x14ac:dyDescent="0.25">
      <c r="A24" s="315">
        <v>44476</v>
      </c>
      <c r="B24" s="321" t="s">
        <v>8</v>
      </c>
      <c r="C24" s="313">
        <v>79</v>
      </c>
      <c r="D24" s="451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</row>
    <row r="25" spans="1:20" ht="14.25" customHeight="1" x14ac:dyDescent="0.2">
      <c r="A25" s="307">
        <v>44477</v>
      </c>
      <c r="B25" s="309" t="s">
        <v>6</v>
      </c>
      <c r="C25" s="308">
        <v>91</v>
      </c>
      <c r="D25" s="449">
        <f>SUM(C25:C27)</f>
        <v>315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</row>
    <row r="26" spans="1:20" ht="14.25" customHeight="1" x14ac:dyDescent="0.2">
      <c r="A26" s="307">
        <v>44477</v>
      </c>
      <c r="B26" s="336" t="s">
        <v>7</v>
      </c>
      <c r="C26" s="308">
        <v>130</v>
      </c>
      <c r="D26" s="450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</row>
    <row r="27" spans="1:20" ht="14.25" customHeight="1" thickBot="1" x14ac:dyDescent="0.25">
      <c r="A27" s="307">
        <v>44477</v>
      </c>
      <c r="B27" s="338" t="s">
        <v>8</v>
      </c>
      <c r="C27" s="305">
        <v>94</v>
      </c>
      <c r="D27" s="451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</row>
    <row r="28" spans="1:20" ht="14.25" customHeight="1" x14ac:dyDescent="0.2">
      <c r="A28" s="315">
        <v>44478</v>
      </c>
      <c r="B28" s="331" t="s">
        <v>6</v>
      </c>
      <c r="C28" s="304">
        <v>134</v>
      </c>
      <c r="D28" s="449">
        <f>SUM(C28:C30)</f>
        <v>336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</row>
    <row r="29" spans="1:20" ht="14.25" customHeight="1" x14ac:dyDescent="0.2">
      <c r="A29" s="315">
        <v>44478</v>
      </c>
      <c r="B29" s="331" t="s">
        <v>7</v>
      </c>
      <c r="C29" s="304">
        <v>110</v>
      </c>
      <c r="D29" s="450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</row>
    <row r="30" spans="1:20" ht="14.25" customHeight="1" thickBot="1" x14ac:dyDescent="0.25">
      <c r="A30" s="315">
        <v>44478</v>
      </c>
      <c r="B30" s="330" t="s">
        <v>8</v>
      </c>
      <c r="C30" s="313">
        <v>92</v>
      </c>
      <c r="D30" s="451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</row>
    <row r="31" spans="1:20" ht="14.25" customHeight="1" x14ac:dyDescent="0.2">
      <c r="A31" s="307">
        <v>44479</v>
      </c>
      <c r="B31" s="337" t="s">
        <v>6</v>
      </c>
      <c r="C31" s="310">
        <v>107</v>
      </c>
      <c r="D31" s="449">
        <f>SUM(C31:C33)</f>
        <v>345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</row>
    <row r="32" spans="1:20" ht="14.25" customHeight="1" x14ac:dyDescent="0.2">
      <c r="A32" s="307">
        <v>44479</v>
      </c>
      <c r="B32" s="336" t="s">
        <v>7</v>
      </c>
      <c r="C32" s="308">
        <v>138</v>
      </c>
      <c r="D32" s="450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</row>
    <row r="33" spans="1:19" ht="14.25" customHeight="1" thickBot="1" x14ac:dyDescent="0.25">
      <c r="A33" s="307">
        <v>44479</v>
      </c>
      <c r="B33" s="338" t="s">
        <v>8</v>
      </c>
      <c r="C33" s="305">
        <v>100</v>
      </c>
      <c r="D33" s="451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</row>
    <row r="34" spans="1:19" ht="14.25" customHeight="1" x14ac:dyDescent="0.2">
      <c r="A34" s="315">
        <v>44480</v>
      </c>
      <c r="B34" s="331" t="s">
        <v>6</v>
      </c>
      <c r="C34" s="317">
        <v>66</v>
      </c>
      <c r="D34" s="449">
        <f>SUM(C34:C36)</f>
        <v>242</v>
      </c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</row>
    <row r="35" spans="1:19" ht="14.25" customHeight="1" x14ac:dyDescent="0.2">
      <c r="A35" s="315">
        <v>44480</v>
      </c>
      <c r="B35" s="331" t="s">
        <v>7</v>
      </c>
      <c r="C35" s="304">
        <v>70</v>
      </c>
      <c r="D35" s="450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</row>
    <row r="36" spans="1:19" ht="14.25" customHeight="1" thickBot="1" x14ac:dyDescent="0.25">
      <c r="A36" s="315">
        <v>44480</v>
      </c>
      <c r="B36" s="330" t="s">
        <v>8</v>
      </c>
      <c r="C36" s="313">
        <v>106</v>
      </c>
      <c r="D36" s="451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</row>
    <row r="37" spans="1:19" ht="14.25" customHeight="1" x14ac:dyDescent="0.2">
      <c r="A37" s="307">
        <v>44481</v>
      </c>
      <c r="B37" s="337" t="s">
        <v>6</v>
      </c>
      <c r="C37" s="310">
        <v>96</v>
      </c>
      <c r="D37" s="449">
        <f>SUM(C37:C39)</f>
        <v>290</v>
      </c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</row>
    <row r="38" spans="1:19" ht="14.25" customHeight="1" x14ac:dyDescent="0.2">
      <c r="A38" s="307">
        <v>44481</v>
      </c>
      <c r="B38" s="336" t="s">
        <v>7</v>
      </c>
      <c r="C38" s="308">
        <v>112</v>
      </c>
      <c r="D38" s="450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</row>
    <row r="39" spans="1:19" ht="14.25" customHeight="1" thickBot="1" x14ac:dyDescent="0.25">
      <c r="A39" s="307">
        <v>44481</v>
      </c>
      <c r="B39" s="335" t="s">
        <v>8</v>
      </c>
      <c r="C39" s="319">
        <v>82</v>
      </c>
      <c r="D39" s="451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</row>
    <row r="40" spans="1:19" ht="14.25" customHeight="1" x14ac:dyDescent="0.2">
      <c r="A40" s="315">
        <v>44482</v>
      </c>
      <c r="B40" s="332" t="s">
        <v>6</v>
      </c>
      <c r="C40" s="334">
        <v>89</v>
      </c>
      <c r="D40" s="449">
        <f>SUM(C40:C42)</f>
        <v>281</v>
      </c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</row>
    <row r="41" spans="1:19" ht="14.25" customHeight="1" x14ac:dyDescent="0.2">
      <c r="A41" s="315">
        <v>44482</v>
      </c>
      <c r="B41" s="331" t="s">
        <v>7</v>
      </c>
      <c r="C41" s="333">
        <v>108</v>
      </c>
      <c r="D41" s="450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</row>
    <row r="42" spans="1:19" ht="14.25" customHeight="1" thickBot="1" x14ac:dyDescent="0.25">
      <c r="A42" s="315">
        <v>44482</v>
      </c>
      <c r="B42" s="314" t="s">
        <v>8</v>
      </c>
      <c r="C42" s="312">
        <v>84</v>
      </c>
      <c r="D42" s="451"/>
      <c r="E42" s="303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</row>
    <row r="43" spans="1:19" ht="14.25" customHeight="1" x14ac:dyDescent="0.2">
      <c r="A43" s="307">
        <v>44483</v>
      </c>
      <c r="B43" s="311" t="s">
        <v>6</v>
      </c>
      <c r="C43" s="310">
        <v>148</v>
      </c>
      <c r="D43" s="449">
        <f>SUM(C43:C45)</f>
        <v>381</v>
      </c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</row>
    <row r="44" spans="1:19" ht="14.25" customHeight="1" x14ac:dyDescent="0.2">
      <c r="A44" s="307">
        <v>44483</v>
      </c>
      <c r="B44" s="309" t="s">
        <v>7</v>
      </c>
      <c r="C44" s="308">
        <v>131</v>
      </c>
      <c r="D44" s="450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</row>
    <row r="45" spans="1:19" ht="14.25" customHeight="1" thickBot="1" x14ac:dyDescent="0.25">
      <c r="A45" s="307">
        <v>44483</v>
      </c>
      <c r="B45" s="306" t="s">
        <v>8</v>
      </c>
      <c r="C45" s="305">
        <v>102</v>
      </c>
      <c r="D45" s="451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</row>
    <row r="46" spans="1:19" ht="14.25" customHeight="1" x14ac:dyDescent="0.2">
      <c r="A46" s="315">
        <v>44484</v>
      </c>
      <c r="B46" s="332" t="s">
        <v>6</v>
      </c>
      <c r="C46" s="317">
        <v>112</v>
      </c>
      <c r="D46" s="449">
        <f>SUM(C46:C48)</f>
        <v>346</v>
      </c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</row>
    <row r="47" spans="1:19" ht="14.25" customHeight="1" x14ac:dyDescent="0.2">
      <c r="A47" s="315">
        <v>44484</v>
      </c>
      <c r="B47" s="331" t="s">
        <v>7</v>
      </c>
      <c r="C47" s="304">
        <v>116</v>
      </c>
      <c r="D47" s="450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</row>
    <row r="48" spans="1:19" ht="14.25" customHeight="1" thickBot="1" x14ac:dyDescent="0.25">
      <c r="A48" s="315">
        <v>44484</v>
      </c>
      <c r="B48" s="330" t="s">
        <v>8</v>
      </c>
      <c r="C48" s="313">
        <v>118</v>
      </c>
      <c r="D48" s="451"/>
      <c r="E48" s="302"/>
      <c r="F48" s="302"/>
      <c r="G48" s="302"/>
      <c r="H48" s="303"/>
      <c r="I48" s="302"/>
      <c r="J48" s="303"/>
      <c r="K48" s="302"/>
      <c r="L48" s="302"/>
      <c r="M48" s="303"/>
      <c r="N48" s="302"/>
      <c r="O48" s="302"/>
      <c r="P48" s="302"/>
      <c r="Q48" s="302"/>
      <c r="R48" s="302"/>
      <c r="S48" s="302"/>
    </row>
    <row r="49" spans="1:19" ht="14.25" customHeight="1" x14ac:dyDescent="0.2">
      <c r="A49" s="307">
        <v>44485</v>
      </c>
      <c r="B49" s="311" t="s">
        <v>6</v>
      </c>
      <c r="C49" s="310">
        <v>116</v>
      </c>
      <c r="D49" s="449">
        <f>SUM(C49:C51)</f>
        <v>316</v>
      </c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</row>
    <row r="50" spans="1:19" ht="14.25" customHeight="1" x14ac:dyDescent="0.2">
      <c r="A50" s="307">
        <v>44485</v>
      </c>
      <c r="B50" s="309" t="s">
        <v>7</v>
      </c>
      <c r="C50" s="308">
        <v>98</v>
      </c>
      <c r="D50" s="450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</row>
    <row r="51" spans="1:19" ht="14.25" customHeight="1" thickBot="1" x14ac:dyDescent="0.25">
      <c r="A51" s="307">
        <v>44485</v>
      </c>
      <c r="B51" s="306" t="s">
        <v>8</v>
      </c>
      <c r="C51" s="305">
        <v>102</v>
      </c>
      <c r="D51" s="451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</row>
    <row r="52" spans="1:19" ht="14.25" customHeight="1" x14ac:dyDescent="0.2">
      <c r="A52" s="315">
        <v>44486</v>
      </c>
      <c r="B52" s="318" t="s">
        <v>6</v>
      </c>
      <c r="C52" s="329">
        <v>87</v>
      </c>
      <c r="D52" s="449">
        <f>SUM(C52:C54)</f>
        <v>245</v>
      </c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</row>
    <row r="53" spans="1:19" ht="14.25" customHeight="1" x14ac:dyDescent="0.2">
      <c r="A53" s="315">
        <v>44486</v>
      </c>
      <c r="B53" s="316" t="s">
        <v>7</v>
      </c>
      <c r="C53" s="328">
        <v>97</v>
      </c>
      <c r="D53" s="450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</row>
    <row r="54" spans="1:19" ht="14.25" customHeight="1" thickBot="1" x14ac:dyDescent="0.25">
      <c r="A54" s="315">
        <v>44486</v>
      </c>
      <c r="B54" s="321" t="s">
        <v>8</v>
      </c>
      <c r="C54" s="327">
        <v>61</v>
      </c>
      <c r="D54" s="451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</row>
    <row r="55" spans="1:19" ht="14.25" customHeight="1" x14ac:dyDescent="0.2">
      <c r="A55" s="307">
        <v>44487</v>
      </c>
      <c r="B55" s="311" t="s">
        <v>6</v>
      </c>
      <c r="C55" s="326">
        <v>51</v>
      </c>
      <c r="D55" s="449">
        <f>SUM(C55:C57)</f>
        <v>168</v>
      </c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</row>
    <row r="56" spans="1:19" ht="14.25" customHeight="1" x14ac:dyDescent="0.2">
      <c r="A56" s="307">
        <v>44487</v>
      </c>
      <c r="B56" s="309" t="s">
        <v>7</v>
      </c>
      <c r="C56" s="326">
        <v>53</v>
      </c>
      <c r="D56" s="450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</row>
    <row r="57" spans="1:19" ht="14.25" customHeight="1" thickBot="1" x14ac:dyDescent="0.25">
      <c r="A57" s="307">
        <v>44487</v>
      </c>
      <c r="B57" s="306" t="s">
        <v>8</v>
      </c>
      <c r="C57" s="325">
        <v>64</v>
      </c>
      <c r="D57" s="451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</row>
    <row r="58" spans="1:19" ht="14.25" customHeight="1" x14ac:dyDescent="0.2">
      <c r="A58" s="315">
        <v>44488</v>
      </c>
      <c r="B58" s="318" t="s">
        <v>6</v>
      </c>
      <c r="C58" s="328">
        <v>51</v>
      </c>
      <c r="D58" s="449">
        <f>SUM(C58:C60)</f>
        <v>233</v>
      </c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</row>
    <row r="59" spans="1:19" ht="14.25" customHeight="1" x14ac:dyDescent="0.2">
      <c r="A59" s="315">
        <v>44488</v>
      </c>
      <c r="B59" s="316" t="s">
        <v>7</v>
      </c>
      <c r="C59" s="328">
        <v>86</v>
      </c>
      <c r="D59" s="450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</row>
    <row r="60" spans="1:19" ht="14.25" customHeight="1" thickBot="1" x14ac:dyDescent="0.25">
      <c r="A60" s="315">
        <v>44488</v>
      </c>
      <c r="B60" s="321" t="s">
        <v>8</v>
      </c>
      <c r="C60" s="327">
        <v>96</v>
      </c>
      <c r="D60" s="451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</row>
    <row r="61" spans="1:19" ht="14.25" customHeight="1" x14ac:dyDescent="0.2">
      <c r="A61" s="307">
        <v>44489</v>
      </c>
      <c r="B61" s="311" t="s">
        <v>6</v>
      </c>
      <c r="C61" s="326">
        <v>107</v>
      </c>
      <c r="D61" s="449">
        <f>SUM(C61:C63)</f>
        <v>295</v>
      </c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</row>
    <row r="62" spans="1:19" ht="14.25" customHeight="1" x14ac:dyDescent="0.2">
      <c r="A62" s="307">
        <v>44489</v>
      </c>
      <c r="B62" s="309" t="s">
        <v>7</v>
      </c>
      <c r="C62" s="326">
        <v>93</v>
      </c>
      <c r="D62" s="450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</row>
    <row r="63" spans="1:19" ht="14.25" customHeight="1" thickBot="1" x14ac:dyDescent="0.25">
      <c r="A63" s="307">
        <v>44489</v>
      </c>
      <c r="B63" s="306" t="s">
        <v>8</v>
      </c>
      <c r="C63" s="325">
        <v>95</v>
      </c>
      <c r="D63" s="451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</row>
    <row r="64" spans="1:19" ht="14.25" customHeight="1" x14ac:dyDescent="0.2">
      <c r="A64" s="315">
        <v>44490</v>
      </c>
      <c r="B64" s="318" t="s">
        <v>6</v>
      </c>
      <c r="C64" s="328">
        <v>97</v>
      </c>
      <c r="D64" s="449">
        <f>SUM(C64:C66)</f>
        <v>286</v>
      </c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</row>
    <row r="65" spans="1:19" ht="14.25" customHeight="1" x14ac:dyDescent="0.2">
      <c r="A65" s="315">
        <v>44490</v>
      </c>
      <c r="B65" s="316" t="s">
        <v>7</v>
      </c>
      <c r="C65" s="328">
        <v>102</v>
      </c>
      <c r="D65" s="450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</row>
    <row r="66" spans="1:19" ht="14.25" customHeight="1" thickBot="1" x14ac:dyDescent="0.25">
      <c r="A66" s="315">
        <v>44490</v>
      </c>
      <c r="B66" s="321" t="s">
        <v>8</v>
      </c>
      <c r="C66" s="327">
        <v>87</v>
      </c>
      <c r="D66" s="451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</row>
    <row r="67" spans="1:19" ht="14.25" customHeight="1" x14ac:dyDescent="0.2">
      <c r="A67" s="307">
        <v>44491</v>
      </c>
      <c r="B67" s="311" t="s">
        <v>6</v>
      </c>
      <c r="C67" s="326">
        <v>102</v>
      </c>
      <c r="D67" s="449">
        <f>SUM(C67:C69)</f>
        <v>299</v>
      </c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</row>
    <row r="68" spans="1:19" ht="14.25" customHeight="1" x14ac:dyDescent="0.2">
      <c r="A68" s="307">
        <v>44491</v>
      </c>
      <c r="B68" s="309" t="s">
        <v>7</v>
      </c>
      <c r="C68" s="326">
        <v>123</v>
      </c>
      <c r="D68" s="450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</row>
    <row r="69" spans="1:19" ht="14.25" customHeight="1" thickBot="1" x14ac:dyDescent="0.25">
      <c r="A69" s="307">
        <v>44491</v>
      </c>
      <c r="B69" s="306" t="s">
        <v>8</v>
      </c>
      <c r="C69" s="325">
        <v>74</v>
      </c>
      <c r="D69" s="451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</row>
    <row r="70" spans="1:19" ht="14.25" customHeight="1" x14ac:dyDescent="0.2">
      <c r="A70" s="315">
        <v>44492</v>
      </c>
      <c r="B70" s="318" t="s">
        <v>6</v>
      </c>
      <c r="C70" s="317">
        <v>141</v>
      </c>
      <c r="D70" s="449">
        <f>SUM(C70:C72)</f>
        <v>361</v>
      </c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</row>
    <row r="71" spans="1:19" ht="14.25" customHeight="1" x14ac:dyDescent="0.2">
      <c r="A71" s="315">
        <v>44492</v>
      </c>
      <c r="B71" s="316" t="s">
        <v>7</v>
      </c>
      <c r="C71" s="304">
        <v>132</v>
      </c>
      <c r="D71" s="450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</row>
    <row r="72" spans="1:19" ht="14.25" customHeight="1" thickBot="1" x14ac:dyDescent="0.25">
      <c r="A72" s="315">
        <v>44492</v>
      </c>
      <c r="B72" s="321" t="s">
        <v>8</v>
      </c>
      <c r="C72" s="313">
        <v>88</v>
      </c>
      <c r="D72" s="451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</row>
    <row r="73" spans="1:19" ht="14.25" customHeight="1" x14ac:dyDescent="0.2">
      <c r="A73" s="307">
        <v>44493</v>
      </c>
      <c r="B73" s="311" t="s">
        <v>6</v>
      </c>
      <c r="C73" s="310">
        <v>88</v>
      </c>
      <c r="D73" s="449">
        <f>SUM(C73:C75)</f>
        <v>299</v>
      </c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</row>
    <row r="74" spans="1:19" ht="14.25" customHeight="1" x14ac:dyDescent="0.2">
      <c r="A74" s="307">
        <v>44493</v>
      </c>
      <c r="B74" s="309" t="s">
        <v>7</v>
      </c>
      <c r="C74" s="308">
        <v>109</v>
      </c>
      <c r="D74" s="450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</row>
    <row r="75" spans="1:19" ht="14.25" customHeight="1" thickBot="1" x14ac:dyDescent="0.25">
      <c r="A75" s="307">
        <v>44493</v>
      </c>
      <c r="B75" s="306" t="s">
        <v>8</v>
      </c>
      <c r="C75" s="305">
        <v>102</v>
      </c>
      <c r="D75" s="451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</row>
    <row r="76" spans="1:19" ht="14.25" customHeight="1" x14ac:dyDescent="0.2">
      <c r="A76" s="315">
        <v>44494</v>
      </c>
      <c r="B76" s="318" t="s">
        <v>6</v>
      </c>
      <c r="C76" s="317">
        <v>70</v>
      </c>
      <c r="D76" s="449">
        <f>SUM(C76:C78)</f>
        <v>230</v>
      </c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</row>
    <row r="77" spans="1:19" ht="14.25" customHeight="1" x14ac:dyDescent="0.2">
      <c r="A77" s="315">
        <v>44494</v>
      </c>
      <c r="B77" s="324" t="s">
        <v>7</v>
      </c>
      <c r="C77" s="304">
        <v>84</v>
      </c>
      <c r="D77" s="450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</row>
    <row r="78" spans="1:19" ht="14.25" customHeight="1" thickBot="1" x14ac:dyDescent="0.25">
      <c r="A78" s="315">
        <v>44494</v>
      </c>
      <c r="B78" s="323" t="s">
        <v>8</v>
      </c>
      <c r="C78" s="313">
        <v>76</v>
      </c>
      <c r="D78" s="451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</row>
    <row r="79" spans="1:19" ht="14.25" customHeight="1" x14ac:dyDescent="0.2">
      <c r="A79" s="307">
        <v>44495</v>
      </c>
      <c r="B79" s="311" t="s">
        <v>6</v>
      </c>
      <c r="C79" s="310">
        <v>45</v>
      </c>
      <c r="D79" s="449">
        <f>SUM(C79:C81)</f>
        <v>228</v>
      </c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</row>
    <row r="80" spans="1:19" ht="14.25" customHeight="1" x14ac:dyDescent="0.2">
      <c r="A80" s="307">
        <v>44495</v>
      </c>
      <c r="B80" s="309" t="s">
        <v>7</v>
      </c>
      <c r="C80" s="308">
        <v>102</v>
      </c>
      <c r="D80" s="450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</row>
    <row r="81" spans="1:19" ht="14.25" customHeight="1" thickBot="1" x14ac:dyDescent="0.25">
      <c r="A81" s="307">
        <v>44495</v>
      </c>
      <c r="B81" s="306" t="s">
        <v>8</v>
      </c>
      <c r="C81" s="322">
        <v>81</v>
      </c>
      <c r="D81" s="451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</row>
    <row r="82" spans="1:19" ht="14.25" customHeight="1" x14ac:dyDescent="0.2">
      <c r="A82" s="315">
        <v>44496</v>
      </c>
      <c r="B82" s="318" t="s">
        <v>6</v>
      </c>
      <c r="C82" s="317">
        <v>75</v>
      </c>
      <c r="D82" s="449">
        <f>SUM(C82:C84)</f>
        <v>234</v>
      </c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</row>
    <row r="83" spans="1:19" ht="14.25" customHeight="1" x14ac:dyDescent="0.2">
      <c r="A83" s="315">
        <v>44496</v>
      </c>
      <c r="B83" s="316" t="s">
        <v>7</v>
      </c>
      <c r="C83" s="304">
        <v>96</v>
      </c>
      <c r="D83" s="450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</row>
    <row r="84" spans="1:19" ht="14.25" customHeight="1" thickBot="1" x14ac:dyDescent="0.25">
      <c r="A84" s="315">
        <v>44496</v>
      </c>
      <c r="B84" s="321" t="s">
        <v>8</v>
      </c>
      <c r="C84" s="313">
        <v>63</v>
      </c>
      <c r="D84" s="451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</row>
    <row r="85" spans="1:19" ht="14.25" customHeight="1" x14ac:dyDescent="0.2">
      <c r="A85" s="307">
        <v>44497</v>
      </c>
      <c r="B85" s="311" t="s">
        <v>6</v>
      </c>
      <c r="C85" s="310">
        <v>72</v>
      </c>
      <c r="D85" s="449">
        <f>SUM(C85:C87)</f>
        <v>321</v>
      </c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</row>
    <row r="86" spans="1:19" ht="14.25" customHeight="1" x14ac:dyDescent="0.2">
      <c r="A86" s="307">
        <v>44497</v>
      </c>
      <c r="B86" s="309" t="s">
        <v>7</v>
      </c>
      <c r="C86" s="308">
        <v>121</v>
      </c>
      <c r="D86" s="450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</row>
    <row r="87" spans="1:19" ht="14.25" customHeight="1" thickBot="1" x14ac:dyDescent="0.25">
      <c r="A87" s="307">
        <v>44497</v>
      </c>
      <c r="B87" s="320" t="s">
        <v>8</v>
      </c>
      <c r="C87" s="305">
        <v>128</v>
      </c>
      <c r="D87" s="451"/>
      <c r="E87" s="302"/>
      <c r="F87" s="302"/>
    </row>
    <row r="88" spans="1:19" ht="14.25" customHeight="1" x14ac:dyDescent="0.2">
      <c r="A88" s="315">
        <v>44498</v>
      </c>
      <c r="B88" s="318" t="s">
        <v>6</v>
      </c>
      <c r="C88" s="317">
        <v>146</v>
      </c>
      <c r="D88" s="449">
        <f>SUM(C88:C90)</f>
        <v>347</v>
      </c>
      <c r="E88" s="302"/>
      <c r="F88" s="302"/>
    </row>
    <row r="89" spans="1:19" ht="14.25" customHeight="1" x14ac:dyDescent="0.2">
      <c r="A89" s="315">
        <v>44498</v>
      </c>
      <c r="B89" s="316" t="s">
        <v>7</v>
      </c>
      <c r="C89" s="304">
        <v>99</v>
      </c>
      <c r="D89" s="450"/>
      <c r="E89" s="302"/>
      <c r="F89" s="302"/>
    </row>
    <row r="90" spans="1:19" ht="14.25" customHeight="1" thickBot="1" x14ac:dyDescent="0.25">
      <c r="A90" s="315">
        <v>44498</v>
      </c>
      <c r="B90" s="314" t="s">
        <v>8</v>
      </c>
      <c r="C90" s="313">
        <v>102</v>
      </c>
      <c r="D90" s="451"/>
      <c r="E90" s="302"/>
      <c r="F90" s="302"/>
    </row>
    <row r="91" spans="1:19" ht="14.25" customHeight="1" x14ac:dyDescent="0.2">
      <c r="A91" s="307">
        <v>44499</v>
      </c>
      <c r="B91" s="311" t="s">
        <v>6</v>
      </c>
      <c r="C91" s="310">
        <v>153</v>
      </c>
      <c r="D91" s="449">
        <f>SUM(C91:C93)</f>
        <v>375</v>
      </c>
      <c r="E91" s="302"/>
      <c r="F91" s="302"/>
    </row>
    <row r="92" spans="1:19" ht="14.25" customHeight="1" x14ac:dyDescent="0.2">
      <c r="A92" s="307">
        <v>44499</v>
      </c>
      <c r="B92" s="309" t="s">
        <v>7</v>
      </c>
      <c r="C92" s="308">
        <v>124</v>
      </c>
      <c r="D92" s="450"/>
      <c r="E92" s="302"/>
      <c r="F92" s="302"/>
    </row>
    <row r="93" spans="1:19" ht="14.25" customHeight="1" thickBot="1" x14ac:dyDescent="0.25">
      <c r="A93" s="307">
        <v>44499</v>
      </c>
      <c r="B93" s="306" t="s">
        <v>8</v>
      </c>
      <c r="C93" s="305">
        <v>98</v>
      </c>
      <c r="D93" s="451"/>
      <c r="E93" s="302"/>
      <c r="F93" s="302"/>
    </row>
    <row r="94" spans="1:19" ht="14.25" customHeight="1" x14ac:dyDescent="0.2">
      <c r="A94" s="307">
        <v>44500</v>
      </c>
      <c r="B94" s="311" t="s">
        <v>6</v>
      </c>
      <c r="C94" s="310">
        <v>140</v>
      </c>
      <c r="D94" s="449">
        <f>SUM(C94:C96)</f>
        <v>339</v>
      </c>
      <c r="E94" s="302"/>
      <c r="F94" s="302"/>
    </row>
    <row r="95" spans="1:19" ht="14.25" customHeight="1" x14ac:dyDescent="0.2">
      <c r="A95" s="307">
        <v>44500</v>
      </c>
      <c r="B95" s="309" t="s">
        <v>7</v>
      </c>
      <c r="C95" s="308">
        <v>143</v>
      </c>
      <c r="D95" s="450"/>
      <c r="E95" s="302"/>
      <c r="F95" s="302"/>
    </row>
    <row r="96" spans="1:19" ht="14.25" customHeight="1" thickBot="1" x14ac:dyDescent="0.25">
      <c r="A96" s="307">
        <v>44500</v>
      </c>
      <c r="B96" s="306" t="s">
        <v>8</v>
      </c>
      <c r="C96" s="305">
        <v>56</v>
      </c>
      <c r="D96" s="451"/>
      <c r="E96" s="302"/>
      <c r="F96" s="302"/>
    </row>
    <row r="97" spans="1:6" ht="14.25" customHeight="1" x14ac:dyDescent="0.2">
      <c r="A97" s="302"/>
      <c r="B97" s="302"/>
      <c r="C97" s="303">
        <f t="shared" ref="C97:D97" si="0">SUM(C4:C96)</f>
        <v>9061</v>
      </c>
      <c r="D97" s="303">
        <f t="shared" si="0"/>
        <v>9061</v>
      </c>
      <c r="E97" s="302"/>
      <c r="F97" s="302"/>
    </row>
  </sheetData>
  <mergeCells count="40">
    <mergeCell ref="A1:C1"/>
    <mergeCell ref="D4:D6"/>
    <mergeCell ref="D7:D9"/>
    <mergeCell ref="D10:D12"/>
    <mergeCell ref="D13:D15"/>
    <mergeCell ref="D16:D18"/>
    <mergeCell ref="G16:T16"/>
    <mergeCell ref="G17:H17"/>
    <mergeCell ref="I17:J17"/>
    <mergeCell ref="K17:L17"/>
    <mergeCell ref="M17:N17"/>
    <mergeCell ref="O17:P17"/>
    <mergeCell ref="Q17:R17"/>
    <mergeCell ref="S17:T17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91:D93"/>
    <mergeCell ref="D94:D96"/>
    <mergeCell ref="D82:D84"/>
    <mergeCell ref="D85:D87"/>
    <mergeCell ref="D88:D90"/>
  </mergeCells>
  <printOptions horizontalCentered="1" verticalCentered="1"/>
  <pageMargins left="0" right="0" top="0" bottom="0" header="0.31496062992125984" footer="0.31496062992125984"/>
  <pageSetup paperSize="9" scale="4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4A5A-4338-4DAD-A5F4-D36F738EB31B}">
  <sheetPr>
    <pageSetUpPr fitToPage="1"/>
  </sheetPr>
  <dimension ref="A1:T94"/>
  <sheetViews>
    <sheetView zoomScaleNormal="100" workbookViewId="0">
      <pane ySplit="3" topLeftCell="A48" activePane="bottomLeft" state="frozen"/>
      <selection pane="bottomLeft" activeCell="D4" sqref="D4:D6"/>
    </sheetView>
  </sheetViews>
  <sheetFormatPr baseColWidth="10" defaultColWidth="14.5" defaultRowHeight="15" x14ac:dyDescent="0.2"/>
  <cols>
    <col min="1" max="1" width="33.83203125" style="356" bestFit="1" customWidth="1"/>
    <col min="2" max="2" width="12.6640625" style="356" bestFit="1" customWidth="1"/>
    <col min="3" max="3" width="9.6640625" style="356" customWidth="1"/>
    <col min="4" max="4" width="15.33203125" style="356" customWidth="1"/>
    <col min="5" max="6" width="3" style="356" customWidth="1"/>
    <col min="7" max="7" width="8.33203125" style="356" customWidth="1"/>
    <col min="8" max="8" width="7.6640625" style="356" customWidth="1"/>
    <col min="9" max="9" width="5.1640625" style="356" customWidth="1"/>
    <col min="10" max="10" width="6.83203125" style="356" customWidth="1"/>
    <col min="11" max="11" width="5" style="356" customWidth="1"/>
    <col min="12" max="12" width="4" style="356" bestFit="1" customWidth="1"/>
    <col min="13" max="13" width="6.83203125" style="356" customWidth="1"/>
    <col min="14" max="14" width="4.5" style="356" customWidth="1"/>
    <col min="15" max="15" width="6.33203125" style="356" customWidth="1"/>
    <col min="16" max="16" width="4.5" style="356" customWidth="1"/>
    <col min="17" max="17" width="6.33203125" style="356" customWidth="1"/>
    <col min="18" max="18" width="4.5" style="356" customWidth="1"/>
    <col min="19" max="19" width="8.5" style="356" customWidth="1"/>
    <col min="20" max="20" width="6.83203125" style="356" customWidth="1"/>
    <col min="21" max="16384" width="14.5" style="356"/>
  </cols>
  <sheetData>
    <row r="1" spans="1:20" ht="14.25" customHeight="1" x14ac:dyDescent="0.2">
      <c r="A1" s="455" t="s">
        <v>35</v>
      </c>
      <c r="B1" s="456"/>
      <c r="C1" s="456"/>
      <c r="D1" s="355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</row>
    <row r="2" spans="1:20" ht="14.25" customHeight="1" x14ac:dyDescent="0.2">
      <c r="A2" s="302"/>
      <c r="B2" s="302"/>
      <c r="C2" s="355"/>
      <c r="D2" s="35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1:20" ht="14.25" customHeight="1" thickBot="1" x14ac:dyDescent="0.25">
      <c r="A3" s="354" t="s">
        <v>1</v>
      </c>
      <c r="B3" s="354" t="s">
        <v>2</v>
      </c>
      <c r="C3" s="353" t="s">
        <v>23</v>
      </c>
      <c r="D3" s="352" t="s">
        <v>5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</row>
    <row r="4" spans="1:20" ht="14.25" customHeight="1" x14ac:dyDescent="0.2">
      <c r="A4" s="315">
        <v>44501</v>
      </c>
      <c r="B4" s="316" t="s">
        <v>6</v>
      </c>
      <c r="C4" s="304">
        <v>73</v>
      </c>
      <c r="D4" s="449">
        <f>SUM(C4:C6)</f>
        <v>223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</row>
    <row r="5" spans="1:20" ht="14.25" customHeight="1" x14ac:dyDescent="0.2">
      <c r="A5" s="315">
        <v>44501</v>
      </c>
      <c r="B5" s="316" t="s">
        <v>7</v>
      </c>
      <c r="C5" s="304">
        <v>89</v>
      </c>
      <c r="D5" s="450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</row>
    <row r="6" spans="1:20" ht="14.25" customHeight="1" thickBot="1" x14ac:dyDescent="0.25">
      <c r="A6" s="315">
        <v>44501</v>
      </c>
      <c r="B6" s="321" t="s">
        <v>8</v>
      </c>
      <c r="C6" s="313">
        <v>61</v>
      </c>
      <c r="D6" s="451"/>
      <c r="E6" s="302"/>
      <c r="F6" s="302"/>
      <c r="G6" s="347"/>
      <c r="H6" s="303"/>
      <c r="I6" s="347"/>
      <c r="J6" s="303"/>
      <c r="K6" s="302"/>
      <c r="L6" s="302"/>
      <c r="M6" s="302"/>
      <c r="N6" s="302"/>
      <c r="O6" s="302"/>
      <c r="P6" s="302"/>
      <c r="Q6" s="302"/>
      <c r="R6" s="302"/>
      <c r="S6" s="302"/>
      <c r="T6" s="302"/>
    </row>
    <row r="7" spans="1:20" ht="14.25" customHeight="1" x14ac:dyDescent="0.2">
      <c r="A7" s="307">
        <v>44502</v>
      </c>
      <c r="B7" s="309" t="s">
        <v>6</v>
      </c>
      <c r="C7" s="308">
        <v>111</v>
      </c>
      <c r="D7" s="449">
        <f>SUM(C7:C9)</f>
        <v>280</v>
      </c>
      <c r="E7" s="302"/>
      <c r="F7" s="302"/>
      <c r="G7" s="303"/>
      <c r="H7" s="347"/>
      <c r="I7" s="303"/>
      <c r="J7" s="302"/>
      <c r="K7" s="302"/>
      <c r="L7" s="302"/>
      <c r="M7" s="302"/>
      <c r="N7" s="302"/>
      <c r="O7" s="302"/>
      <c r="P7" s="302"/>
      <c r="Q7" s="302"/>
      <c r="R7" s="302"/>
      <c r="S7" s="302"/>
    </row>
    <row r="8" spans="1:20" ht="14.25" customHeight="1" x14ac:dyDescent="0.2">
      <c r="A8" s="307">
        <v>44502</v>
      </c>
      <c r="B8" s="309" t="s">
        <v>7</v>
      </c>
      <c r="C8" s="350">
        <v>84</v>
      </c>
      <c r="D8" s="450"/>
      <c r="E8" s="302"/>
      <c r="F8" s="302"/>
      <c r="G8" s="49"/>
      <c r="H8" s="27"/>
      <c r="I8" s="49"/>
      <c r="J8" s="27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thickBot="1" x14ac:dyDescent="0.25">
      <c r="A9" s="307">
        <v>44502</v>
      </c>
      <c r="B9" s="306" t="s">
        <v>8</v>
      </c>
      <c r="C9" s="322">
        <v>85</v>
      </c>
      <c r="D9" s="451"/>
      <c r="E9" s="302"/>
      <c r="F9" s="30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315">
        <v>44503</v>
      </c>
      <c r="B10" s="309" t="s">
        <v>6</v>
      </c>
      <c r="C10" s="304">
        <v>75</v>
      </c>
      <c r="D10" s="449">
        <f>SUM(C10:C12)</f>
        <v>247</v>
      </c>
      <c r="E10" s="302"/>
      <c r="F10" s="30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315">
        <v>44503</v>
      </c>
      <c r="B11" s="309" t="s">
        <v>7</v>
      </c>
      <c r="C11" s="304">
        <v>113</v>
      </c>
      <c r="D11" s="450"/>
      <c r="E11" s="302"/>
      <c r="F11" s="30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thickBot="1" x14ac:dyDescent="0.25">
      <c r="A12" s="315">
        <v>44503</v>
      </c>
      <c r="B12" s="306" t="s">
        <v>8</v>
      </c>
      <c r="C12" s="313">
        <v>59</v>
      </c>
      <c r="D12" s="451"/>
      <c r="E12" s="302"/>
      <c r="F12" s="30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x14ac:dyDescent="0.2">
      <c r="A13" s="307">
        <v>44504</v>
      </c>
      <c r="B13" s="309" t="s">
        <v>6</v>
      </c>
      <c r="C13" s="308">
        <v>164</v>
      </c>
      <c r="D13" s="449">
        <f>SUM(C13:C15)</f>
        <v>340</v>
      </c>
      <c r="E13" s="302"/>
      <c r="F13" s="30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x14ac:dyDescent="0.2">
      <c r="A14" s="307">
        <v>44504</v>
      </c>
      <c r="B14" s="309" t="s">
        <v>7</v>
      </c>
      <c r="C14" s="308">
        <v>98</v>
      </c>
      <c r="D14" s="450"/>
      <c r="E14" s="302"/>
      <c r="F14" s="30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thickBot="1" x14ac:dyDescent="0.25">
      <c r="A15" s="307">
        <v>44504</v>
      </c>
      <c r="B15" s="306" t="s">
        <v>8</v>
      </c>
      <c r="C15" s="305">
        <v>78</v>
      </c>
      <c r="D15" s="451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</row>
    <row r="16" spans="1:20" ht="14.25" customHeight="1" x14ac:dyDescent="0.2">
      <c r="A16" s="315">
        <v>44505</v>
      </c>
      <c r="B16" s="316" t="s">
        <v>6</v>
      </c>
      <c r="C16" s="304">
        <v>85</v>
      </c>
      <c r="D16" s="449">
        <f>SUM(C16:C18)</f>
        <v>237</v>
      </c>
      <c r="E16" s="302"/>
      <c r="F16" s="302"/>
      <c r="G16" s="452" t="s">
        <v>17</v>
      </c>
      <c r="H16" s="453"/>
      <c r="I16" s="453"/>
      <c r="J16" s="453"/>
      <c r="K16" s="453"/>
      <c r="L16" s="453"/>
      <c r="M16" s="453"/>
      <c r="N16" s="453"/>
      <c r="O16" s="453"/>
      <c r="P16" s="453"/>
      <c r="Q16" s="453"/>
      <c r="R16" s="453"/>
      <c r="S16" s="453"/>
      <c r="T16" s="454"/>
    </row>
    <row r="17" spans="1:20" ht="14.25" customHeight="1" x14ac:dyDescent="0.2">
      <c r="A17" s="315">
        <v>44505</v>
      </c>
      <c r="B17" s="316" t="s">
        <v>7</v>
      </c>
      <c r="C17" s="304">
        <v>82</v>
      </c>
      <c r="D17" s="450"/>
      <c r="E17" s="303"/>
      <c r="F17" s="302"/>
      <c r="G17" s="452" t="s">
        <v>11</v>
      </c>
      <c r="H17" s="454"/>
      <c r="I17" s="452" t="s">
        <v>12</v>
      </c>
      <c r="J17" s="454"/>
      <c r="K17" s="452" t="s">
        <v>13</v>
      </c>
      <c r="L17" s="454"/>
      <c r="M17" s="452" t="s">
        <v>14</v>
      </c>
      <c r="N17" s="454"/>
      <c r="O17" s="452" t="s">
        <v>15</v>
      </c>
      <c r="P17" s="454"/>
      <c r="Q17" s="452" t="s">
        <v>16</v>
      </c>
      <c r="R17" s="454"/>
      <c r="S17" s="452" t="s">
        <v>10</v>
      </c>
      <c r="T17" s="454"/>
    </row>
    <row r="18" spans="1:20" ht="14.25" customHeight="1" thickBot="1" x14ac:dyDescent="0.25">
      <c r="A18" s="315">
        <v>44505</v>
      </c>
      <c r="B18" s="321" t="s">
        <v>8</v>
      </c>
      <c r="C18" s="313">
        <v>70</v>
      </c>
      <c r="D18" s="451"/>
      <c r="E18" s="302"/>
      <c r="F18" s="302"/>
      <c r="G18" s="349">
        <v>1</v>
      </c>
      <c r="H18" s="348">
        <f>D4</f>
        <v>223</v>
      </c>
      <c r="I18" s="349">
        <v>2</v>
      </c>
      <c r="J18" s="348">
        <f>D7</f>
        <v>280</v>
      </c>
      <c r="K18" s="349">
        <v>3</v>
      </c>
      <c r="L18" s="348">
        <f>D10</f>
        <v>247</v>
      </c>
      <c r="M18" s="349">
        <v>4</v>
      </c>
      <c r="N18" s="348">
        <f>D13</f>
        <v>340</v>
      </c>
      <c r="O18" s="346">
        <v>5</v>
      </c>
      <c r="P18" s="345">
        <f>D16</f>
        <v>237</v>
      </c>
      <c r="Q18" s="346">
        <v>6</v>
      </c>
      <c r="R18" s="345">
        <f>D19</f>
        <v>298</v>
      </c>
      <c r="S18" s="346">
        <v>7</v>
      </c>
      <c r="T18" s="345">
        <f>D22</f>
        <v>248</v>
      </c>
    </row>
    <row r="19" spans="1:20" ht="14.25" customHeight="1" x14ac:dyDescent="0.2">
      <c r="A19" s="307">
        <v>44506</v>
      </c>
      <c r="B19" s="309" t="s">
        <v>6</v>
      </c>
      <c r="C19" s="308">
        <v>85</v>
      </c>
      <c r="D19" s="449">
        <f>SUM(C19:C21)</f>
        <v>298</v>
      </c>
      <c r="E19" s="302"/>
      <c r="F19" s="302"/>
      <c r="G19" s="346">
        <v>8</v>
      </c>
      <c r="H19" s="345">
        <f>D25</f>
        <v>331</v>
      </c>
      <c r="I19" s="346">
        <v>9</v>
      </c>
      <c r="J19" s="345">
        <f>D28</f>
        <v>293</v>
      </c>
      <c r="K19" s="346">
        <v>10</v>
      </c>
      <c r="L19" s="345">
        <f>D31</f>
        <v>341</v>
      </c>
      <c r="M19" s="346">
        <v>11</v>
      </c>
      <c r="N19" s="345">
        <f>D34</f>
        <v>292</v>
      </c>
      <c r="O19" s="346">
        <v>12</v>
      </c>
      <c r="P19" s="345">
        <f>D37</f>
        <v>284</v>
      </c>
      <c r="Q19" s="346">
        <v>13</v>
      </c>
      <c r="R19" s="345">
        <f>D40</f>
        <v>273</v>
      </c>
      <c r="S19" s="346">
        <v>14</v>
      </c>
      <c r="T19" s="345">
        <f>D43</f>
        <v>267</v>
      </c>
    </row>
    <row r="20" spans="1:20" ht="14.25" customHeight="1" x14ac:dyDescent="0.2">
      <c r="A20" s="307">
        <v>44506</v>
      </c>
      <c r="B20" s="309" t="s">
        <v>7</v>
      </c>
      <c r="C20" s="308">
        <v>133</v>
      </c>
      <c r="D20" s="450"/>
      <c r="E20" s="303"/>
      <c r="F20" s="302"/>
      <c r="G20" s="346">
        <v>15</v>
      </c>
      <c r="H20" s="345">
        <f>D46</f>
        <v>201</v>
      </c>
      <c r="I20" s="346">
        <v>16</v>
      </c>
      <c r="J20" s="345">
        <f>D49</f>
        <v>247</v>
      </c>
      <c r="K20" s="346">
        <v>17</v>
      </c>
      <c r="L20" s="345">
        <f>D52</f>
        <v>364</v>
      </c>
      <c r="M20" s="346">
        <v>18</v>
      </c>
      <c r="N20" s="345">
        <f>D55</f>
        <v>358</v>
      </c>
      <c r="O20" s="346">
        <v>19</v>
      </c>
      <c r="P20" s="345">
        <f>D58</f>
        <v>296</v>
      </c>
      <c r="Q20" s="346">
        <v>20</v>
      </c>
      <c r="R20" s="345">
        <f>D61</f>
        <v>305</v>
      </c>
      <c r="S20" s="346">
        <v>21</v>
      </c>
      <c r="T20" s="345">
        <f>D64</f>
        <v>324</v>
      </c>
    </row>
    <row r="21" spans="1:20" ht="14.25" customHeight="1" thickBot="1" x14ac:dyDescent="0.25">
      <c r="A21" s="307">
        <v>44506</v>
      </c>
      <c r="B21" s="306" t="s">
        <v>8</v>
      </c>
      <c r="C21" s="305">
        <v>80</v>
      </c>
      <c r="D21" s="451"/>
      <c r="E21" s="302"/>
      <c r="F21" s="347"/>
      <c r="G21" s="346">
        <v>22</v>
      </c>
      <c r="H21" s="345">
        <f>D67</f>
        <v>228</v>
      </c>
      <c r="I21" s="346">
        <v>23</v>
      </c>
      <c r="J21" s="345">
        <f>D70</f>
        <v>298</v>
      </c>
      <c r="K21" s="346">
        <v>24</v>
      </c>
      <c r="L21" s="345">
        <f>D73</f>
        <v>382</v>
      </c>
      <c r="M21" s="346">
        <v>25</v>
      </c>
      <c r="N21" s="345">
        <f>D76</f>
        <v>324</v>
      </c>
      <c r="O21" s="346">
        <v>26</v>
      </c>
      <c r="P21" s="345">
        <f>D79</f>
        <v>228</v>
      </c>
      <c r="Q21" s="346">
        <v>27</v>
      </c>
      <c r="R21" s="345">
        <f>D82</f>
        <v>350</v>
      </c>
      <c r="S21" s="346">
        <v>28</v>
      </c>
      <c r="T21" s="345">
        <f>D85</f>
        <v>281</v>
      </c>
    </row>
    <row r="22" spans="1:20" ht="14.25" customHeight="1" x14ac:dyDescent="0.2">
      <c r="A22" s="315">
        <v>44507</v>
      </c>
      <c r="B22" s="316" t="s">
        <v>6</v>
      </c>
      <c r="C22" s="304">
        <v>79</v>
      </c>
      <c r="D22" s="449">
        <f>SUM(C22:C24)</f>
        <v>248</v>
      </c>
      <c r="E22" s="302"/>
      <c r="F22" s="302"/>
      <c r="G22" s="346">
        <v>29</v>
      </c>
      <c r="H22" s="345">
        <f>D88</f>
        <v>132</v>
      </c>
      <c r="I22" s="346">
        <v>30</v>
      </c>
      <c r="J22" s="345">
        <f>D91</f>
        <v>203</v>
      </c>
      <c r="K22" s="344">
        <v>31</v>
      </c>
      <c r="L22" s="343"/>
      <c r="M22" s="342"/>
      <c r="N22" s="341"/>
      <c r="O22" s="342"/>
      <c r="P22" s="341"/>
      <c r="Q22" s="340"/>
      <c r="R22" s="339"/>
      <c r="S22" s="340"/>
      <c r="T22" s="339"/>
    </row>
    <row r="23" spans="1:20" ht="14.25" customHeight="1" x14ac:dyDescent="0.2">
      <c r="A23" s="315">
        <v>44507</v>
      </c>
      <c r="B23" s="316" t="s">
        <v>7</v>
      </c>
      <c r="C23" s="304">
        <v>70</v>
      </c>
      <c r="D23" s="450"/>
      <c r="E23" s="303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</row>
    <row r="24" spans="1:20" ht="14.25" customHeight="1" thickBot="1" x14ac:dyDescent="0.25">
      <c r="A24" s="315">
        <v>44507</v>
      </c>
      <c r="B24" s="321" t="s">
        <v>8</v>
      </c>
      <c r="C24" s="313">
        <v>99</v>
      </c>
      <c r="D24" s="451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</row>
    <row r="25" spans="1:20" ht="14.25" customHeight="1" x14ac:dyDescent="0.2">
      <c r="A25" s="307">
        <v>44508</v>
      </c>
      <c r="B25" s="309" t="s">
        <v>6</v>
      </c>
      <c r="C25" s="308">
        <v>143</v>
      </c>
      <c r="D25" s="449">
        <f>SUM(C25:C27)</f>
        <v>331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</row>
    <row r="26" spans="1:20" ht="14.25" customHeight="1" x14ac:dyDescent="0.2">
      <c r="A26" s="307">
        <v>44508</v>
      </c>
      <c r="B26" s="336" t="s">
        <v>7</v>
      </c>
      <c r="C26" s="308">
        <v>119</v>
      </c>
      <c r="D26" s="450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</row>
    <row r="27" spans="1:20" ht="14.25" customHeight="1" thickBot="1" x14ac:dyDescent="0.25">
      <c r="A27" s="307">
        <v>44508</v>
      </c>
      <c r="B27" s="338" t="s">
        <v>8</v>
      </c>
      <c r="C27" s="305">
        <v>69</v>
      </c>
      <c r="D27" s="451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</row>
    <row r="28" spans="1:20" ht="14.25" customHeight="1" x14ac:dyDescent="0.2">
      <c r="A28" s="315">
        <v>44509</v>
      </c>
      <c r="B28" s="331" t="s">
        <v>6</v>
      </c>
      <c r="C28" s="304">
        <v>92</v>
      </c>
      <c r="D28" s="449">
        <f>SUM(C28:C30)</f>
        <v>293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</row>
    <row r="29" spans="1:20" ht="14.25" customHeight="1" x14ac:dyDescent="0.2">
      <c r="A29" s="315">
        <v>44509</v>
      </c>
      <c r="B29" s="331" t="s">
        <v>7</v>
      </c>
      <c r="C29" s="304">
        <v>124</v>
      </c>
      <c r="D29" s="450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</row>
    <row r="30" spans="1:20" ht="14.25" customHeight="1" thickBot="1" x14ac:dyDescent="0.25">
      <c r="A30" s="315">
        <v>44509</v>
      </c>
      <c r="B30" s="330" t="s">
        <v>8</v>
      </c>
      <c r="C30" s="313">
        <v>77</v>
      </c>
      <c r="D30" s="451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</row>
    <row r="31" spans="1:20" ht="14.25" customHeight="1" x14ac:dyDescent="0.2">
      <c r="A31" s="307">
        <v>44510</v>
      </c>
      <c r="B31" s="337" t="s">
        <v>6</v>
      </c>
      <c r="C31" s="310">
        <v>107</v>
      </c>
      <c r="D31" s="449">
        <f>SUM(C31:C33)</f>
        <v>341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</row>
    <row r="32" spans="1:20" ht="14.25" customHeight="1" x14ac:dyDescent="0.2">
      <c r="A32" s="307">
        <v>44510</v>
      </c>
      <c r="B32" s="336" t="s">
        <v>7</v>
      </c>
      <c r="C32" s="308">
        <v>148</v>
      </c>
      <c r="D32" s="450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</row>
    <row r="33" spans="1:19" ht="14.25" customHeight="1" thickBot="1" x14ac:dyDescent="0.25">
      <c r="A33" s="307">
        <v>44510</v>
      </c>
      <c r="B33" s="338" t="s">
        <v>8</v>
      </c>
      <c r="C33" s="305">
        <v>86</v>
      </c>
      <c r="D33" s="451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</row>
    <row r="34" spans="1:19" ht="14.25" customHeight="1" x14ac:dyDescent="0.2">
      <c r="A34" s="315">
        <v>44511</v>
      </c>
      <c r="B34" s="331" t="s">
        <v>6</v>
      </c>
      <c r="C34" s="317">
        <v>93</v>
      </c>
      <c r="D34" s="449">
        <f>SUM(C34:C36)</f>
        <v>292</v>
      </c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</row>
    <row r="35" spans="1:19" ht="14.25" customHeight="1" x14ac:dyDescent="0.2">
      <c r="A35" s="315">
        <v>44511</v>
      </c>
      <c r="B35" s="331" t="s">
        <v>7</v>
      </c>
      <c r="C35" s="304">
        <v>127</v>
      </c>
      <c r="D35" s="450"/>
      <c r="E35" s="302"/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</row>
    <row r="36" spans="1:19" ht="14.25" customHeight="1" thickBot="1" x14ac:dyDescent="0.25">
      <c r="A36" s="315">
        <v>44511</v>
      </c>
      <c r="B36" s="330" t="s">
        <v>8</v>
      </c>
      <c r="C36" s="313">
        <v>72</v>
      </c>
      <c r="D36" s="451"/>
      <c r="E36" s="302"/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</row>
    <row r="37" spans="1:19" ht="14.25" customHeight="1" x14ac:dyDescent="0.2">
      <c r="A37" s="307">
        <v>44512</v>
      </c>
      <c r="B37" s="337" t="s">
        <v>6</v>
      </c>
      <c r="C37" s="310">
        <v>120</v>
      </c>
      <c r="D37" s="449">
        <f>SUM(C37:C39)</f>
        <v>284</v>
      </c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</row>
    <row r="38" spans="1:19" ht="14.25" customHeight="1" x14ac:dyDescent="0.2">
      <c r="A38" s="307">
        <v>44512</v>
      </c>
      <c r="B38" s="336" t="s">
        <v>7</v>
      </c>
      <c r="C38" s="308">
        <v>87</v>
      </c>
      <c r="D38" s="450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</row>
    <row r="39" spans="1:19" ht="14.25" customHeight="1" thickBot="1" x14ac:dyDescent="0.25">
      <c r="A39" s="307">
        <v>44512</v>
      </c>
      <c r="B39" s="335" t="s">
        <v>8</v>
      </c>
      <c r="C39" s="319">
        <v>77</v>
      </c>
      <c r="D39" s="451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</row>
    <row r="40" spans="1:19" ht="14.25" customHeight="1" x14ac:dyDescent="0.2">
      <c r="A40" s="315">
        <v>44513</v>
      </c>
      <c r="B40" s="332" t="s">
        <v>6</v>
      </c>
      <c r="C40" s="334">
        <v>68</v>
      </c>
      <c r="D40" s="449">
        <f>SUM(C40:C42)</f>
        <v>273</v>
      </c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</row>
    <row r="41" spans="1:19" ht="14.25" customHeight="1" x14ac:dyDescent="0.2">
      <c r="A41" s="315">
        <v>44513</v>
      </c>
      <c r="B41" s="331" t="s">
        <v>7</v>
      </c>
      <c r="C41" s="333">
        <v>85</v>
      </c>
      <c r="D41" s="450"/>
      <c r="E41" s="302"/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</row>
    <row r="42" spans="1:19" ht="14.25" customHeight="1" thickBot="1" x14ac:dyDescent="0.25">
      <c r="A42" s="315">
        <v>44513</v>
      </c>
      <c r="B42" s="314" t="s">
        <v>8</v>
      </c>
      <c r="C42" s="312">
        <v>120</v>
      </c>
      <c r="D42" s="451"/>
      <c r="E42" s="303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</row>
    <row r="43" spans="1:19" ht="14.25" customHeight="1" x14ac:dyDescent="0.2">
      <c r="A43" s="307">
        <v>44514</v>
      </c>
      <c r="B43" s="311" t="s">
        <v>6</v>
      </c>
      <c r="C43" s="310">
        <v>119</v>
      </c>
      <c r="D43" s="449">
        <f>SUM(C43:C45)</f>
        <v>267</v>
      </c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</row>
    <row r="44" spans="1:19" ht="14.25" customHeight="1" x14ac:dyDescent="0.2">
      <c r="A44" s="307">
        <v>44514</v>
      </c>
      <c r="B44" s="309" t="s">
        <v>7</v>
      </c>
      <c r="C44" s="308">
        <v>104</v>
      </c>
      <c r="D44" s="450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</row>
    <row r="45" spans="1:19" ht="14.25" customHeight="1" thickBot="1" x14ac:dyDescent="0.25">
      <c r="A45" s="307">
        <v>44514</v>
      </c>
      <c r="B45" s="306" t="s">
        <v>8</v>
      </c>
      <c r="C45" s="305">
        <v>44</v>
      </c>
      <c r="D45" s="451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</row>
    <row r="46" spans="1:19" ht="14.25" customHeight="1" x14ac:dyDescent="0.2">
      <c r="A46" s="315">
        <v>44515</v>
      </c>
      <c r="B46" s="332" t="s">
        <v>6</v>
      </c>
      <c r="C46" s="317">
        <v>64</v>
      </c>
      <c r="D46" s="449">
        <f>SUM(C46:C48)</f>
        <v>201</v>
      </c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</row>
    <row r="47" spans="1:19" ht="14.25" customHeight="1" x14ac:dyDescent="0.2">
      <c r="A47" s="315">
        <v>44515</v>
      </c>
      <c r="B47" s="331" t="s">
        <v>7</v>
      </c>
      <c r="C47" s="304">
        <v>63</v>
      </c>
      <c r="D47" s="450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</row>
    <row r="48" spans="1:19" ht="14.25" customHeight="1" thickBot="1" x14ac:dyDescent="0.25">
      <c r="A48" s="315">
        <v>44515</v>
      </c>
      <c r="B48" s="330" t="s">
        <v>8</v>
      </c>
      <c r="C48" s="313">
        <v>74</v>
      </c>
      <c r="D48" s="451"/>
      <c r="E48" s="302"/>
      <c r="F48" s="302"/>
      <c r="G48" s="302"/>
      <c r="H48" s="303"/>
      <c r="I48" s="302"/>
      <c r="J48" s="303"/>
      <c r="K48" s="302"/>
      <c r="L48" s="302"/>
      <c r="M48" s="303"/>
      <c r="N48" s="302"/>
      <c r="O48" s="302"/>
      <c r="P48" s="302"/>
      <c r="Q48" s="302"/>
      <c r="R48" s="302"/>
      <c r="S48" s="302"/>
    </row>
    <row r="49" spans="1:19" ht="14.25" customHeight="1" x14ac:dyDescent="0.2">
      <c r="A49" s="307">
        <v>44516</v>
      </c>
      <c r="B49" s="311" t="s">
        <v>6</v>
      </c>
      <c r="C49" s="310">
        <v>64</v>
      </c>
      <c r="D49" s="449">
        <f>SUM(C49:C51)</f>
        <v>247</v>
      </c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</row>
    <row r="50" spans="1:19" ht="14.25" customHeight="1" x14ac:dyDescent="0.2">
      <c r="A50" s="307">
        <v>44516</v>
      </c>
      <c r="B50" s="309" t="s">
        <v>7</v>
      </c>
      <c r="C50" s="308">
        <v>108</v>
      </c>
      <c r="D50" s="450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</row>
    <row r="51" spans="1:19" ht="14.25" customHeight="1" thickBot="1" x14ac:dyDescent="0.25">
      <c r="A51" s="307">
        <v>44516</v>
      </c>
      <c r="B51" s="306" t="s">
        <v>8</v>
      </c>
      <c r="C51" s="305">
        <v>75</v>
      </c>
      <c r="D51" s="451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</row>
    <row r="52" spans="1:19" ht="14.25" customHeight="1" x14ac:dyDescent="0.2">
      <c r="A52" s="315">
        <v>44517</v>
      </c>
      <c r="B52" s="318" t="s">
        <v>6</v>
      </c>
      <c r="C52" s="329">
        <v>140</v>
      </c>
      <c r="D52" s="449">
        <f>SUM(C52:C54)</f>
        <v>364</v>
      </c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</row>
    <row r="53" spans="1:19" ht="14.25" customHeight="1" x14ac:dyDescent="0.2">
      <c r="A53" s="315">
        <v>44517</v>
      </c>
      <c r="B53" s="316" t="s">
        <v>7</v>
      </c>
      <c r="C53" s="328">
        <v>136</v>
      </c>
      <c r="D53" s="450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</row>
    <row r="54" spans="1:19" ht="14.25" customHeight="1" thickBot="1" x14ac:dyDescent="0.25">
      <c r="A54" s="315">
        <v>44517</v>
      </c>
      <c r="B54" s="321" t="s">
        <v>8</v>
      </c>
      <c r="C54" s="327">
        <v>88</v>
      </c>
      <c r="D54" s="451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</row>
    <row r="55" spans="1:19" ht="14.25" customHeight="1" x14ac:dyDescent="0.2">
      <c r="A55" s="307">
        <v>44518</v>
      </c>
      <c r="B55" s="311" t="s">
        <v>6</v>
      </c>
      <c r="C55" s="326">
        <v>136</v>
      </c>
      <c r="D55" s="449">
        <f>SUM(C55:C57)</f>
        <v>358</v>
      </c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</row>
    <row r="56" spans="1:19" ht="14.25" customHeight="1" x14ac:dyDescent="0.2">
      <c r="A56" s="307">
        <v>44518</v>
      </c>
      <c r="B56" s="309" t="s">
        <v>7</v>
      </c>
      <c r="C56" s="326">
        <v>120</v>
      </c>
      <c r="D56" s="450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</row>
    <row r="57" spans="1:19" ht="14.25" customHeight="1" thickBot="1" x14ac:dyDescent="0.25">
      <c r="A57" s="307">
        <v>44518</v>
      </c>
      <c r="B57" s="306" t="s">
        <v>8</v>
      </c>
      <c r="C57" s="325">
        <v>102</v>
      </c>
      <c r="D57" s="451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</row>
    <row r="58" spans="1:19" ht="14.25" customHeight="1" x14ac:dyDescent="0.2">
      <c r="A58" s="315">
        <v>44519</v>
      </c>
      <c r="B58" s="318" t="s">
        <v>6</v>
      </c>
      <c r="C58" s="328">
        <v>107</v>
      </c>
      <c r="D58" s="449">
        <f>SUM(C58:C60)</f>
        <v>296</v>
      </c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</row>
    <row r="59" spans="1:19" ht="14.25" customHeight="1" x14ac:dyDescent="0.2">
      <c r="A59" s="315">
        <v>44519</v>
      </c>
      <c r="B59" s="316" t="s">
        <v>7</v>
      </c>
      <c r="C59" s="328">
        <v>104</v>
      </c>
      <c r="D59" s="450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</row>
    <row r="60" spans="1:19" ht="14.25" customHeight="1" thickBot="1" x14ac:dyDescent="0.25">
      <c r="A60" s="315">
        <v>44519</v>
      </c>
      <c r="B60" s="321" t="s">
        <v>8</v>
      </c>
      <c r="C60" s="327">
        <v>85</v>
      </c>
      <c r="D60" s="451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</row>
    <row r="61" spans="1:19" ht="14.25" customHeight="1" x14ac:dyDescent="0.2">
      <c r="A61" s="307">
        <v>44520</v>
      </c>
      <c r="B61" s="311" t="s">
        <v>6</v>
      </c>
      <c r="C61" s="326">
        <v>145</v>
      </c>
      <c r="D61" s="449">
        <f>SUM(C61:C63)</f>
        <v>305</v>
      </c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</row>
    <row r="62" spans="1:19" ht="14.25" customHeight="1" x14ac:dyDescent="0.2">
      <c r="A62" s="307">
        <v>44520</v>
      </c>
      <c r="B62" s="309" t="s">
        <v>7</v>
      </c>
      <c r="C62" s="326">
        <v>115</v>
      </c>
      <c r="D62" s="450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</row>
    <row r="63" spans="1:19" ht="14.25" customHeight="1" thickBot="1" x14ac:dyDescent="0.25">
      <c r="A63" s="307">
        <v>44520</v>
      </c>
      <c r="B63" s="306" t="s">
        <v>8</v>
      </c>
      <c r="C63" s="325">
        <v>45</v>
      </c>
      <c r="D63" s="451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</row>
    <row r="64" spans="1:19" ht="14.25" customHeight="1" x14ac:dyDescent="0.2">
      <c r="A64" s="315">
        <v>44521</v>
      </c>
      <c r="B64" s="318" t="s">
        <v>6</v>
      </c>
      <c r="C64" s="328">
        <v>102</v>
      </c>
      <c r="D64" s="449">
        <f>SUM(C64:C66)</f>
        <v>324</v>
      </c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</row>
    <row r="65" spans="1:19" ht="14.25" customHeight="1" x14ac:dyDescent="0.2">
      <c r="A65" s="315">
        <v>44521</v>
      </c>
      <c r="B65" s="316" t="s">
        <v>7</v>
      </c>
      <c r="C65" s="328">
        <v>149</v>
      </c>
      <c r="D65" s="450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</row>
    <row r="66" spans="1:19" ht="14.25" customHeight="1" thickBot="1" x14ac:dyDescent="0.25">
      <c r="A66" s="315">
        <v>44521</v>
      </c>
      <c r="B66" s="321" t="s">
        <v>8</v>
      </c>
      <c r="C66" s="327">
        <v>73</v>
      </c>
      <c r="D66" s="451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</row>
    <row r="67" spans="1:19" ht="14.25" customHeight="1" x14ac:dyDescent="0.2">
      <c r="A67" s="307">
        <v>44522</v>
      </c>
      <c r="B67" s="311" t="s">
        <v>6</v>
      </c>
      <c r="C67" s="326">
        <v>66</v>
      </c>
      <c r="D67" s="449">
        <f>SUM(C67:C69)</f>
        <v>228</v>
      </c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</row>
    <row r="68" spans="1:19" ht="14.25" customHeight="1" x14ac:dyDescent="0.2">
      <c r="A68" s="307">
        <v>44522</v>
      </c>
      <c r="B68" s="309" t="s">
        <v>7</v>
      </c>
      <c r="C68" s="326">
        <v>96</v>
      </c>
      <c r="D68" s="450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</row>
    <row r="69" spans="1:19" ht="14.25" customHeight="1" thickBot="1" x14ac:dyDescent="0.25">
      <c r="A69" s="307">
        <v>44522</v>
      </c>
      <c r="B69" s="306" t="s">
        <v>8</v>
      </c>
      <c r="C69" s="325">
        <v>66</v>
      </c>
      <c r="D69" s="451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</row>
    <row r="70" spans="1:19" ht="14.25" customHeight="1" x14ac:dyDescent="0.2">
      <c r="A70" s="315">
        <v>44523</v>
      </c>
      <c r="B70" s="318" t="s">
        <v>6</v>
      </c>
      <c r="C70" s="317">
        <v>85</v>
      </c>
      <c r="D70" s="449">
        <f>SUM(C70:C72)</f>
        <v>298</v>
      </c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</row>
    <row r="71" spans="1:19" ht="14.25" customHeight="1" x14ac:dyDescent="0.2">
      <c r="A71" s="315">
        <v>44523</v>
      </c>
      <c r="B71" s="316" t="s">
        <v>7</v>
      </c>
      <c r="C71" s="304">
        <v>136</v>
      </c>
      <c r="D71" s="450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</row>
    <row r="72" spans="1:19" ht="14.25" customHeight="1" thickBot="1" x14ac:dyDescent="0.25">
      <c r="A72" s="315">
        <v>44523</v>
      </c>
      <c r="B72" s="321" t="s">
        <v>8</v>
      </c>
      <c r="C72" s="313">
        <v>77</v>
      </c>
      <c r="D72" s="451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</row>
    <row r="73" spans="1:19" ht="14.25" customHeight="1" x14ac:dyDescent="0.2">
      <c r="A73" s="307">
        <v>44524</v>
      </c>
      <c r="B73" s="311" t="s">
        <v>6</v>
      </c>
      <c r="C73" s="310">
        <v>154</v>
      </c>
      <c r="D73" s="449">
        <f>SUM(C73:C75)</f>
        <v>382</v>
      </c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</row>
    <row r="74" spans="1:19" ht="14.25" customHeight="1" x14ac:dyDescent="0.2">
      <c r="A74" s="307">
        <v>44524</v>
      </c>
      <c r="B74" s="309" t="s">
        <v>7</v>
      </c>
      <c r="C74" s="308">
        <v>141</v>
      </c>
      <c r="D74" s="450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</row>
    <row r="75" spans="1:19" ht="14.25" customHeight="1" thickBot="1" x14ac:dyDescent="0.25">
      <c r="A75" s="307">
        <v>44524</v>
      </c>
      <c r="B75" s="306" t="s">
        <v>8</v>
      </c>
      <c r="C75" s="305">
        <v>87</v>
      </c>
      <c r="D75" s="451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</row>
    <row r="76" spans="1:19" ht="14.25" customHeight="1" x14ac:dyDescent="0.2">
      <c r="A76" s="315">
        <v>44525</v>
      </c>
      <c r="B76" s="318" t="s">
        <v>6</v>
      </c>
      <c r="C76" s="317">
        <v>119</v>
      </c>
      <c r="D76" s="449">
        <f>SUM(C76:C78)</f>
        <v>324</v>
      </c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</row>
    <row r="77" spans="1:19" ht="14.25" customHeight="1" x14ac:dyDescent="0.2">
      <c r="A77" s="315">
        <v>44525</v>
      </c>
      <c r="B77" s="324" t="s">
        <v>7</v>
      </c>
      <c r="C77" s="304">
        <v>124</v>
      </c>
      <c r="D77" s="450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</row>
    <row r="78" spans="1:19" ht="14.25" customHeight="1" thickBot="1" x14ac:dyDescent="0.25">
      <c r="A78" s="315">
        <v>44525</v>
      </c>
      <c r="B78" s="323" t="s">
        <v>8</v>
      </c>
      <c r="C78" s="313">
        <v>81</v>
      </c>
      <c r="D78" s="451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</row>
    <row r="79" spans="1:19" ht="14.25" customHeight="1" x14ac:dyDescent="0.2">
      <c r="A79" s="307">
        <v>44526</v>
      </c>
      <c r="B79" s="311" t="s">
        <v>6</v>
      </c>
      <c r="C79" s="310">
        <v>97</v>
      </c>
      <c r="D79" s="449">
        <f>SUM(C79:C81)</f>
        <v>228</v>
      </c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</row>
    <row r="80" spans="1:19" ht="14.25" customHeight="1" x14ac:dyDescent="0.2">
      <c r="A80" s="307">
        <v>44526</v>
      </c>
      <c r="B80" s="309" t="s">
        <v>7</v>
      </c>
      <c r="C80" s="308">
        <v>74</v>
      </c>
      <c r="D80" s="450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</row>
    <row r="81" spans="1:19" ht="14.25" customHeight="1" thickBot="1" x14ac:dyDescent="0.25">
      <c r="A81" s="307">
        <v>44526</v>
      </c>
      <c r="B81" s="306" t="s">
        <v>8</v>
      </c>
      <c r="C81" s="322">
        <v>57</v>
      </c>
      <c r="D81" s="451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</row>
    <row r="82" spans="1:19" ht="14.25" customHeight="1" x14ac:dyDescent="0.2">
      <c r="A82" s="315">
        <v>44527</v>
      </c>
      <c r="B82" s="318" t="s">
        <v>6</v>
      </c>
      <c r="C82" s="317">
        <v>147</v>
      </c>
      <c r="D82" s="449">
        <f>SUM(C82:C84)</f>
        <v>350</v>
      </c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</row>
    <row r="83" spans="1:19" ht="14.25" customHeight="1" x14ac:dyDescent="0.2">
      <c r="A83" s="315">
        <v>44527</v>
      </c>
      <c r="B83" s="316" t="s">
        <v>7</v>
      </c>
      <c r="C83" s="304">
        <v>135</v>
      </c>
      <c r="D83" s="450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</row>
    <row r="84" spans="1:19" ht="14.25" customHeight="1" thickBot="1" x14ac:dyDescent="0.25">
      <c r="A84" s="315">
        <v>44527</v>
      </c>
      <c r="B84" s="321" t="s">
        <v>8</v>
      </c>
      <c r="C84" s="313">
        <v>68</v>
      </c>
      <c r="D84" s="451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</row>
    <row r="85" spans="1:19" ht="14.25" customHeight="1" x14ac:dyDescent="0.2">
      <c r="A85" s="307">
        <v>44528</v>
      </c>
      <c r="B85" s="311" t="s">
        <v>6</v>
      </c>
      <c r="C85" s="310">
        <v>125</v>
      </c>
      <c r="D85" s="449">
        <f>SUM(C85:C87)</f>
        <v>281</v>
      </c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</row>
    <row r="86" spans="1:19" ht="14.25" customHeight="1" x14ac:dyDescent="0.2">
      <c r="A86" s="307">
        <v>44528</v>
      </c>
      <c r="B86" s="309" t="s">
        <v>7</v>
      </c>
      <c r="C86" s="308">
        <v>128</v>
      </c>
      <c r="D86" s="450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</row>
    <row r="87" spans="1:19" ht="14.25" customHeight="1" thickBot="1" x14ac:dyDescent="0.25">
      <c r="A87" s="307">
        <v>44528</v>
      </c>
      <c r="B87" s="320" t="s">
        <v>8</v>
      </c>
      <c r="C87" s="305">
        <v>28</v>
      </c>
      <c r="D87" s="451"/>
      <c r="E87" s="302"/>
      <c r="F87" s="302"/>
    </row>
    <row r="88" spans="1:19" ht="14.25" customHeight="1" x14ac:dyDescent="0.2">
      <c r="A88" s="315">
        <v>44529</v>
      </c>
      <c r="B88" s="318" t="s">
        <v>6</v>
      </c>
      <c r="C88" s="317">
        <v>64</v>
      </c>
      <c r="D88" s="449">
        <f>SUM(C88:C90)</f>
        <v>132</v>
      </c>
      <c r="E88" s="302"/>
      <c r="F88" s="302"/>
    </row>
    <row r="89" spans="1:19" ht="14.25" customHeight="1" x14ac:dyDescent="0.2">
      <c r="A89" s="315">
        <v>44529</v>
      </c>
      <c r="B89" s="316" t="s">
        <v>7</v>
      </c>
      <c r="C89" s="304">
        <v>68</v>
      </c>
      <c r="D89" s="450"/>
      <c r="E89" s="302"/>
      <c r="F89" s="302"/>
    </row>
    <row r="90" spans="1:19" ht="14.25" customHeight="1" thickBot="1" x14ac:dyDescent="0.25">
      <c r="A90" s="315">
        <v>44529</v>
      </c>
      <c r="B90" s="314" t="s">
        <v>8</v>
      </c>
      <c r="C90" s="357"/>
      <c r="D90" s="451"/>
      <c r="E90" s="302"/>
      <c r="F90" s="302"/>
    </row>
    <row r="91" spans="1:19" ht="14.25" customHeight="1" x14ac:dyDescent="0.2">
      <c r="A91" s="307">
        <v>44530</v>
      </c>
      <c r="B91" s="311" t="s">
        <v>6</v>
      </c>
      <c r="C91" s="310">
        <v>100</v>
      </c>
      <c r="D91" s="449">
        <f>SUM(C91:C93)</f>
        <v>203</v>
      </c>
      <c r="E91" s="302"/>
      <c r="F91" s="302"/>
    </row>
    <row r="92" spans="1:19" ht="14.25" customHeight="1" x14ac:dyDescent="0.2">
      <c r="A92" s="307">
        <v>44530</v>
      </c>
      <c r="B92" s="309" t="s">
        <v>7</v>
      </c>
      <c r="C92" s="308">
        <v>52</v>
      </c>
      <c r="D92" s="450"/>
      <c r="E92" s="302"/>
      <c r="F92" s="302"/>
    </row>
    <row r="93" spans="1:19" ht="14.25" customHeight="1" thickBot="1" x14ac:dyDescent="0.25">
      <c r="A93" s="307">
        <v>44530</v>
      </c>
      <c r="B93" s="306" t="s">
        <v>8</v>
      </c>
      <c r="C93" s="305">
        <v>51</v>
      </c>
      <c r="D93" s="451"/>
      <c r="E93" s="302"/>
      <c r="F93" s="302"/>
    </row>
    <row r="94" spans="1:19" ht="14.25" customHeight="1" x14ac:dyDescent="0.2">
      <c r="A94" s="302"/>
      <c r="B94" s="302"/>
      <c r="C94" s="303">
        <f t="shared" ref="C94:D94" si="0">SUM(C4:C93)</f>
        <v>8475</v>
      </c>
      <c r="D94" s="303">
        <f t="shared" si="0"/>
        <v>8475</v>
      </c>
      <c r="E94" s="302"/>
      <c r="F94" s="302"/>
    </row>
  </sheetData>
  <mergeCells count="39">
    <mergeCell ref="D13:D15"/>
    <mergeCell ref="A1:C1"/>
    <mergeCell ref="D4:D6"/>
    <mergeCell ref="D7:D9"/>
    <mergeCell ref="D10:D12"/>
    <mergeCell ref="D16:D18"/>
    <mergeCell ref="G16:T16"/>
    <mergeCell ref="G17:H17"/>
    <mergeCell ref="I17:J17"/>
    <mergeCell ref="K17:L17"/>
    <mergeCell ref="M17:N17"/>
    <mergeCell ref="O17:P17"/>
    <mergeCell ref="Q17:R17"/>
    <mergeCell ref="S17:T17"/>
    <mergeCell ref="D19:D21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91:D93"/>
    <mergeCell ref="D82:D84"/>
    <mergeCell ref="D85:D87"/>
    <mergeCell ref="D88:D90"/>
  </mergeCells>
  <printOptions horizontalCentered="1" verticalCentered="1"/>
  <pageMargins left="0" right="0" top="0" bottom="0" header="0.31496062992125984" footer="0.31496062992125984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2"/>
  <sheetViews>
    <sheetView workbookViewId="0">
      <pane ySplit="3" topLeftCell="A4" activePane="bottomLeft" state="frozen"/>
      <selection activeCell="R28" sqref="R28"/>
      <selection pane="bottomLeft" activeCell="K30" sqref="K30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44075</v>
      </c>
      <c r="B4" s="10" t="s">
        <v>6</v>
      </c>
      <c r="C4" s="11">
        <v>84</v>
      </c>
      <c r="D4" s="9">
        <f>SUM(C4:C6)</f>
        <v>235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44075</v>
      </c>
      <c r="B5" s="10" t="s">
        <v>7</v>
      </c>
      <c r="C5" s="11">
        <v>68</v>
      </c>
      <c r="D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44075</v>
      </c>
      <c r="B6" s="13" t="s">
        <v>8</v>
      </c>
      <c r="C6" s="14">
        <v>83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31">
        <v>44076</v>
      </c>
      <c r="B7" s="10" t="s">
        <v>6</v>
      </c>
      <c r="C7" s="11">
        <v>89</v>
      </c>
      <c r="D7" s="9">
        <f>SUM(C7:C9)</f>
        <v>241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44076</v>
      </c>
      <c r="B8" s="10" t="s">
        <v>7</v>
      </c>
      <c r="C8" s="18">
        <v>92</v>
      </c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44076</v>
      </c>
      <c r="B9" s="13" t="s">
        <v>8</v>
      </c>
      <c r="C9" s="14">
        <v>60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1">
        <v>44077</v>
      </c>
      <c r="B10" s="10" t="s">
        <v>6</v>
      </c>
      <c r="C10" s="11">
        <v>92</v>
      </c>
      <c r="D10" s="9">
        <f>SUM(C10:C12)</f>
        <v>249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1">
        <v>44077</v>
      </c>
      <c r="B11" s="10" t="s">
        <v>7</v>
      </c>
      <c r="C11" s="11">
        <v>80</v>
      </c>
      <c r="D11" s="12"/>
      <c r="E11" s="2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</row>
    <row r="12" spans="1:19" ht="14.25" customHeight="1" x14ac:dyDescent="0.2">
      <c r="A12" s="32">
        <v>44077</v>
      </c>
      <c r="B12" s="13" t="s">
        <v>8</v>
      </c>
      <c r="C12" s="14">
        <v>77</v>
      </c>
      <c r="D12" s="15"/>
      <c r="E12" s="2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</row>
    <row r="13" spans="1:19" ht="14.25" customHeight="1" x14ac:dyDescent="0.2">
      <c r="A13" s="38">
        <v>44078</v>
      </c>
      <c r="B13" s="10" t="s">
        <v>6</v>
      </c>
      <c r="C13" s="11">
        <v>80</v>
      </c>
      <c r="D13" s="9">
        <f>SUM(C13:C15)</f>
        <v>220</v>
      </c>
      <c r="E13" s="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ht="14.25" customHeight="1" x14ac:dyDescent="0.2">
      <c r="A14" s="38">
        <v>44078</v>
      </c>
      <c r="B14" s="10" t="s">
        <v>7</v>
      </c>
      <c r="C14" s="11">
        <v>80</v>
      </c>
      <c r="D14" s="12"/>
      <c r="E14" s="2"/>
      <c r="F14" s="409" t="s">
        <v>17</v>
      </c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0"/>
    </row>
    <row r="15" spans="1:19" ht="14.25" customHeight="1" x14ac:dyDescent="0.2">
      <c r="A15" s="39">
        <v>44078</v>
      </c>
      <c r="B15" s="13" t="s">
        <v>8</v>
      </c>
      <c r="C15" s="14">
        <v>60</v>
      </c>
      <c r="D15" s="15"/>
      <c r="E15" s="2"/>
      <c r="F15" s="409" t="s">
        <v>10</v>
      </c>
      <c r="G15" s="410"/>
      <c r="H15" s="409" t="s">
        <v>11</v>
      </c>
      <c r="I15" s="410"/>
      <c r="J15" s="409" t="s">
        <v>12</v>
      </c>
      <c r="K15" s="410"/>
      <c r="L15" s="409" t="s">
        <v>13</v>
      </c>
      <c r="M15" s="410"/>
      <c r="N15" s="409" t="s">
        <v>14</v>
      </c>
      <c r="O15" s="410"/>
      <c r="P15" s="409" t="s">
        <v>15</v>
      </c>
      <c r="Q15" s="410"/>
      <c r="R15" s="409" t="s">
        <v>16</v>
      </c>
      <c r="S15" s="410"/>
    </row>
    <row r="16" spans="1:19" ht="14.25" customHeight="1" x14ac:dyDescent="0.2">
      <c r="A16" s="38">
        <v>44079</v>
      </c>
      <c r="B16" s="10" t="s">
        <v>6</v>
      </c>
      <c r="C16" s="11">
        <v>100</v>
      </c>
      <c r="D16" s="9">
        <f>SUM(C16:C18)</f>
        <v>235</v>
      </c>
      <c r="E16" s="2"/>
      <c r="F16" s="46"/>
      <c r="G16" s="46"/>
      <c r="H16" s="46"/>
      <c r="I16" s="46"/>
      <c r="J16" s="30">
        <v>1</v>
      </c>
      <c r="K16" s="36">
        <f>D4</f>
        <v>235</v>
      </c>
      <c r="L16" s="30">
        <v>2</v>
      </c>
      <c r="M16" s="36">
        <f>D7</f>
        <v>241</v>
      </c>
      <c r="N16" s="30">
        <v>3</v>
      </c>
      <c r="O16" s="36">
        <f>D10</f>
        <v>249</v>
      </c>
      <c r="P16" s="30">
        <v>4</v>
      </c>
      <c r="Q16" s="36">
        <f>D13</f>
        <v>220</v>
      </c>
      <c r="R16" s="30">
        <v>5</v>
      </c>
      <c r="S16" s="36" t="e">
        <f>#REF!</f>
        <v>#REF!</v>
      </c>
    </row>
    <row r="17" spans="1:19" ht="14.25" customHeight="1" x14ac:dyDescent="0.2">
      <c r="A17" s="38">
        <v>44079</v>
      </c>
      <c r="B17" s="10" t="s">
        <v>7</v>
      </c>
      <c r="C17" s="11">
        <v>76</v>
      </c>
      <c r="D17" s="12"/>
      <c r="E17" s="27"/>
      <c r="F17" s="30">
        <v>6</v>
      </c>
      <c r="G17" s="36">
        <f>D19</f>
        <v>133</v>
      </c>
      <c r="H17" s="30">
        <v>7</v>
      </c>
      <c r="I17" s="36">
        <f>D22</f>
        <v>126</v>
      </c>
      <c r="J17" s="30">
        <v>8</v>
      </c>
      <c r="K17" s="36">
        <f>D25</f>
        <v>238</v>
      </c>
      <c r="L17" s="30">
        <v>9</v>
      </c>
      <c r="M17" s="36">
        <f>D28</f>
        <v>253</v>
      </c>
      <c r="N17" s="30">
        <v>10</v>
      </c>
      <c r="O17" s="36">
        <f>D31</f>
        <v>238</v>
      </c>
      <c r="P17" s="30">
        <v>11</v>
      </c>
      <c r="Q17" s="36">
        <f>D34</f>
        <v>215</v>
      </c>
      <c r="R17" s="30">
        <v>12</v>
      </c>
      <c r="S17" s="36">
        <f>D37</f>
        <v>238</v>
      </c>
    </row>
    <row r="18" spans="1:19" ht="14.25" customHeight="1" x14ac:dyDescent="0.2">
      <c r="A18" s="39">
        <v>44079</v>
      </c>
      <c r="B18" s="13" t="s">
        <v>8</v>
      </c>
      <c r="C18" s="14">
        <v>59</v>
      </c>
      <c r="D18" s="15"/>
      <c r="E18" s="2"/>
      <c r="F18" s="30">
        <v>13</v>
      </c>
      <c r="G18" s="36">
        <f>D40</f>
        <v>218</v>
      </c>
      <c r="H18" s="30">
        <v>14</v>
      </c>
      <c r="I18" s="36">
        <f>D43</f>
        <v>254</v>
      </c>
      <c r="J18" s="30">
        <v>15</v>
      </c>
      <c r="K18" s="36">
        <f>D46</f>
        <v>158</v>
      </c>
      <c r="L18" s="30">
        <v>16</v>
      </c>
      <c r="M18" s="36">
        <f>D49</f>
        <v>251</v>
      </c>
      <c r="N18" s="30">
        <v>17</v>
      </c>
      <c r="O18" s="36">
        <f>D52</f>
        <v>210</v>
      </c>
      <c r="P18" s="30">
        <v>18</v>
      </c>
      <c r="Q18" s="36">
        <f>D55</f>
        <v>241</v>
      </c>
      <c r="R18" s="30">
        <v>19</v>
      </c>
      <c r="S18" s="36">
        <f>D58</f>
        <v>282</v>
      </c>
    </row>
    <row r="19" spans="1:19" ht="14.25" customHeight="1" x14ac:dyDescent="0.2">
      <c r="A19" s="31">
        <v>44080</v>
      </c>
      <c r="B19" s="10" t="s">
        <v>6</v>
      </c>
      <c r="C19" s="11">
        <v>80</v>
      </c>
      <c r="D19" s="9">
        <f>SUM(C19:C21)</f>
        <v>133</v>
      </c>
      <c r="E19" s="2"/>
      <c r="F19" s="30">
        <v>20</v>
      </c>
      <c r="G19" s="36">
        <f>D61</f>
        <v>367</v>
      </c>
      <c r="H19" s="30">
        <v>21</v>
      </c>
      <c r="I19" s="36">
        <f>D64</f>
        <v>158</v>
      </c>
      <c r="J19" s="30">
        <v>22</v>
      </c>
      <c r="K19" s="36">
        <f>D67</f>
        <v>217</v>
      </c>
      <c r="L19" s="30">
        <v>23</v>
      </c>
      <c r="M19" s="36">
        <f>D70</f>
        <v>241</v>
      </c>
      <c r="N19" s="30">
        <v>24</v>
      </c>
      <c r="O19" s="36">
        <f>D73</f>
        <v>235</v>
      </c>
      <c r="P19" s="30">
        <v>25</v>
      </c>
      <c r="Q19" s="36">
        <f>D76</f>
        <v>293</v>
      </c>
      <c r="R19" s="30">
        <v>26</v>
      </c>
      <c r="S19" s="36">
        <f>D79</f>
        <v>254</v>
      </c>
    </row>
    <row r="20" spans="1:19" ht="14.25" customHeight="1" x14ac:dyDescent="0.2">
      <c r="A20" s="31">
        <v>44080</v>
      </c>
      <c r="B20" s="10" t="s">
        <v>7</v>
      </c>
      <c r="C20" s="11">
        <v>48</v>
      </c>
      <c r="D20" s="12"/>
      <c r="E20" s="27"/>
      <c r="F20" s="30">
        <v>27</v>
      </c>
      <c r="G20" s="36">
        <f>D82</f>
        <v>200</v>
      </c>
      <c r="H20" s="30">
        <v>28</v>
      </c>
      <c r="I20" s="36">
        <f>D85</f>
        <v>232</v>
      </c>
      <c r="J20" s="30">
        <v>29</v>
      </c>
      <c r="K20" s="36">
        <f>D88</f>
        <v>223</v>
      </c>
      <c r="L20" s="30">
        <v>30</v>
      </c>
      <c r="M20" s="36">
        <f>D91</f>
        <v>251</v>
      </c>
      <c r="N20" s="47">
        <v>30</v>
      </c>
      <c r="O20" s="48"/>
      <c r="P20" s="47"/>
      <c r="Q20" s="48"/>
      <c r="R20" s="47"/>
      <c r="S20" s="48"/>
    </row>
    <row r="21" spans="1:19" ht="14.25" customHeight="1" x14ac:dyDescent="0.2">
      <c r="A21" s="32">
        <v>44080</v>
      </c>
      <c r="B21" s="13" t="s">
        <v>8</v>
      </c>
      <c r="C21" s="14">
        <v>5</v>
      </c>
      <c r="D21" s="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44081</v>
      </c>
      <c r="B22" s="10" t="s">
        <v>6</v>
      </c>
      <c r="C22" s="11">
        <v>16</v>
      </c>
      <c r="D22" s="9">
        <f>SUM(C22:C24)</f>
        <v>126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44081</v>
      </c>
      <c r="B23" s="10" t="s">
        <v>7</v>
      </c>
      <c r="C23" s="11">
        <v>32</v>
      </c>
      <c r="D23" s="1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44081</v>
      </c>
      <c r="B24" s="13" t="s">
        <v>8</v>
      </c>
      <c r="C24" s="14">
        <v>78</v>
      </c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44082</v>
      </c>
      <c r="B25" s="10" t="s">
        <v>6</v>
      </c>
      <c r="C25" s="11">
        <v>91</v>
      </c>
      <c r="D25" s="9">
        <f>SUM(C25:C27)</f>
        <v>238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44082</v>
      </c>
      <c r="B26" s="10" t="s">
        <v>7</v>
      </c>
      <c r="C26" s="11">
        <v>78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44082</v>
      </c>
      <c r="B27" s="13" t="s">
        <v>8</v>
      </c>
      <c r="C27" s="14">
        <v>69</v>
      </c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31">
        <v>44083</v>
      </c>
      <c r="B28" s="10" t="s">
        <v>6</v>
      </c>
      <c r="C28" s="11">
        <v>83</v>
      </c>
      <c r="D28" s="9">
        <f>SUM(C28:C30)</f>
        <v>253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44083</v>
      </c>
      <c r="B29" s="10" t="s">
        <v>7</v>
      </c>
      <c r="C29" s="11">
        <v>100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44083</v>
      </c>
      <c r="B30" s="13" t="s">
        <v>8</v>
      </c>
      <c r="C30" s="14">
        <v>70</v>
      </c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0">
        <v>44084</v>
      </c>
      <c r="B31" s="7" t="s">
        <v>6</v>
      </c>
      <c r="C31" s="8">
        <v>85</v>
      </c>
      <c r="D31" s="9">
        <f>SUM(C31:C33)</f>
        <v>238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31">
        <v>44084</v>
      </c>
      <c r="B32" s="10" t="s">
        <v>7</v>
      </c>
      <c r="C32" s="11">
        <v>90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32">
        <v>44084</v>
      </c>
      <c r="B33" s="13" t="s">
        <v>8</v>
      </c>
      <c r="C33" s="14">
        <v>63</v>
      </c>
      <c r="D33" s="15"/>
      <c r="E33" s="2"/>
    </row>
    <row r="34" spans="1:5" ht="14.25" customHeight="1" x14ac:dyDescent="0.2">
      <c r="A34" s="41">
        <v>44085</v>
      </c>
      <c r="B34" s="7" t="s">
        <v>6</v>
      </c>
      <c r="C34" s="8">
        <v>80</v>
      </c>
      <c r="D34" s="9">
        <f>SUM(C34:C36)</f>
        <v>215</v>
      </c>
      <c r="E34" s="2"/>
    </row>
    <row r="35" spans="1:5" ht="14.25" customHeight="1" x14ac:dyDescent="0.2">
      <c r="A35" s="42">
        <v>44085</v>
      </c>
      <c r="B35" s="10" t="s">
        <v>7</v>
      </c>
      <c r="C35" s="11">
        <v>70</v>
      </c>
      <c r="D35" s="12"/>
      <c r="E35" s="2"/>
    </row>
    <row r="36" spans="1:5" ht="14.25" customHeight="1" x14ac:dyDescent="0.2">
      <c r="A36" s="43">
        <v>44085</v>
      </c>
      <c r="B36" s="13" t="s">
        <v>8</v>
      </c>
      <c r="C36" s="14">
        <v>65</v>
      </c>
      <c r="D36" s="15"/>
      <c r="E36" s="2"/>
    </row>
    <row r="37" spans="1:5" ht="14.25" customHeight="1" x14ac:dyDescent="0.2">
      <c r="A37" s="41">
        <v>44086</v>
      </c>
      <c r="B37" s="7" t="s">
        <v>6</v>
      </c>
      <c r="C37" s="8">
        <v>76</v>
      </c>
      <c r="D37" s="9">
        <f>SUM(C37:C39)</f>
        <v>238</v>
      </c>
      <c r="E37" s="2"/>
    </row>
    <row r="38" spans="1:5" ht="14.25" customHeight="1" x14ac:dyDescent="0.2">
      <c r="A38" s="42">
        <v>44086</v>
      </c>
      <c r="B38" s="10" t="s">
        <v>7</v>
      </c>
      <c r="C38" s="11">
        <v>100</v>
      </c>
      <c r="D38" s="12"/>
      <c r="E38" s="2"/>
    </row>
    <row r="39" spans="1:5" ht="14.25" customHeight="1" x14ac:dyDescent="0.2">
      <c r="A39" s="44">
        <v>44086</v>
      </c>
      <c r="B39" s="23" t="s">
        <v>8</v>
      </c>
      <c r="C39" s="24">
        <v>62</v>
      </c>
      <c r="D39" s="15"/>
      <c r="E39" s="2"/>
    </row>
    <row r="40" spans="1:5" ht="14.25" customHeight="1" x14ac:dyDescent="0.2">
      <c r="A40" s="41">
        <v>44087</v>
      </c>
      <c r="B40" s="7" t="s">
        <v>6</v>
      </c>
      <c r="C40" s="8">
        <v>60</v>
      </c>
      <c r="D40" s="9">
        <f>SUM(C40:C42)</f>
        <v>218</v>
      </c>
      <c r="E40" s="2"/>
    </row>
    <row r="41" spans="1:5" ht="14.25" customHeight="1" x14ac:dyDescent="0.2">
      <c r="A41" s="31">
        <v>44087</v>
      </c>
      <c r="B41" s="10" t="s">
        <v>7</v>
      </c>
      <c r="C41" s="11">
        <v>87</v>
      </c>
      <c r="D41" s="12"/>
      <c r="E41" s="2"/>
    </row>
    <row r="42" spans="1:5" ht="14.25" customHeight="1" x14ac:dyDescent="0.2">
      <c r="A42" s="44">
        <v>44087</v>
      </c>
      <c r="B42" s="23" t="s">
        <v>8</v>
      </c>
      <c r="C42" s="24">
        <v>71</v>
      </c>
      <c r="D42" s="15"/>
      <c r="E42" s="27"/>
    </row>
    <row r="43" spans="1:5" ht="14.25" customHeight="1" x14ac:dyDescent="0.2">
      <c r="A43" s="41">
        <v>44088</v>
      </c>
      <c r="B43" s="7" t="s">
        <v>6</v>
      </c>
      <c r="C43" s="8">
        <v>98</v>
      </c>
      <c r="D43" s="9">
        <f>SUM(C43:C45)</f>
        <v>254</v>
      </c>
      <c r="E43" s="2"/>
    </row>
    <row r="44" spans="1:5" ht="14.25" customHeight="1" x14ac:dyDescent="0.2">
      <c r="A44" s="31">
        <v>44088</v>
      </c>
      <c r="B44" s="10" t="s">
        <v>7</v>
      </c>
      <c r="C44" s="11">
        <v>100</v>
      </c>
      <c r="D44" s="12"/>
      <c r="E44" s="2"/>
    </row>
    <row r="45" spans="1:5" ht="14.25" customHeight="1" x14ac:dyDescent="0.2">
      <c r="A45" s="43">
        <v>44088</v>
      </c>
      <c r="B45" s="13" t="s">
        <v>8</v>
      </c>
      <c r="C45" s="14">
        <v>56</v>
      </c>
      <c r="D45" s="15"/>
      <c r="E45" s="2"/>
    </row>
    <row r="46" spans="1:5" ht="14.25" customHeight="1" x14ac:dyDescent="0.2">
      <c r="A46" s="41">
        <v>44089</v>
      </c>
      <c r="B46" s="7" t="s">
        <v>6</v>
      </c>
      <c r="C46" s="8">
        <v>55</v>
      </c>
      <c r="D46" s="9">
        <f>SUM(C46:C48)</f>
        <v>158</v>
      </c>
      <c r="E46" s="2"/>
    </row>
    <row r="47" spans="1:5" ht="14.25" customHeight="1" x14ac:dyDescent="0.2">
      <c r="A47" s="31">
        <v>44089</v>
      </c>
      <c r="B47" s="10" t="s">
        <v>7</v>
      </c>
      <c r="C47" s="11">
        <v>44</v>
      </c>
      <c r="D47" s="12"/>
      <c r="E47" s="2"/>
    </row>
    <row r="48" spans="1:5" ht="14.25" customHeight="1" x14ac:dyDescent="0.2">
      <c r="A48" s="43">
        <v>44089</v>
      </c>
      <c r="B48" s="13" t="s">
        <v>8</v>
      </c>
      <c r="C48" s="14">
        <v>59</v>
      </c>
      <c r="D48" s="15"/>
      <c r="E48" s="2"/>
    </row>
    <row r="49" spans="1:4" ht="14.25" customHeight="1" x14ac:dyDescent="0.2">
      <c r="A49" s="41">
        <v>44090</v>
      </c>
      <c r="B49" s="7" t="s">
        <v>6</v>
      </c>
      <c r="C49" s="8">
        <v>102</v>
      </c>
      <c r="D49" s="9">
        <f>SUM(C49:C51)</f>
        <v>251</v>
      </c>
    </row>
    <row r="50" spans="1:4" ht="14.25" customHeight="1" x14ac:dyDescent="0.2">
      <c r="A50" s="31">
        <v>44090</v>
      </c>
      <c r="B50" s="10" t="s">
        <v>7</v>
      </c>
      <c r="C50" s="11">
        <v>81</v>
      </c>
      <c r="D50" s="12"/>
    </row>
    <row r="51" spans="1:4" ht="14.25" customHeight="1" x14ac:dyDescent="0.2">
      <c r="A51" s="43">
        <v>44090</v>
      </c>
      <c r="B51" s="13" t="s">
        <v>8</v>
      </c>
      <c r="C51" s="14">
        <v>68</v>
      </c>
      <c r="D51" s="15"/>
    </row>
    <row r="52" spans="1:4" ht="14.25" customHeight="1" x14ac:dyDescent="0.2">
      <c r="A52" s="41">
        <v>44091</v>
      </c>
      <c r="B52" s="7" t="s">
        <v>6</v>
      </c>
      <c r="C52" s="8">
        <v>95</v>
      </c>
      <c r="D52" s="9">
        <f>SUM(C52:C54)</f>
        <v>210</v>
      </c>
    </row>
    <row r="53" spans="1:4" ht="14.25" customHeight="1" x14ac:dyDescent="0.2">
      <c r="A53" s="31">
        <v>44091</v>
      </c>
      <c r="B53" s="10" t="s">
        <v>7</v>
      </c>
      <c r="C53" s="11">
        <v>49</v>
      </c>
      <c r="D53" s="12"/>
    </row>
    <row r="54" spans="1:4" ht="14.25" customHeight="1" x14ac:dyDescent="0.2">
      <c r="A54" s="43">
        <v>44091</v>
      </c>
      <c r="B54" s="13" t="s">
        <v>8</v>
      </c>
      <c r="C54" s="14">
        <v>66</v>
      </c>
      <c r="D54" s="15"/>
    </row>
    <row r="55" spans="1:4" ht="14.25" customHeight="1" x14ac:dyDescent="0.2">
      <c r="A55" s="41">
        <v>44092</v>
      </c>
      <c r="B55" s="7" t="s">
        <v>6</v>
      </c>
      <c r="C55" s="8">
        <v>103</v>
      </c>
      <c r="D55" s="9">
        <f>SUM(C55:C57)</f>
        <v>241</v>
      </c>
    </row>
    <row r="56" spans="1:4" ht="14.25" customHeight="1" x14ac:dyDescent="0.2">
      <c r="A56" s="31">
        <v>44092</v>
      </c>
      <c r="B56" s="10" t="s">
        <v>7</v>
      </c>
      <c r="C56" s="11">
        <v>80</v>
      </c>
      <c r="D56" s="12"/>
    </row>
    <row r="57" spans="1:4" ht="14.25" customHeight="1" x14ac:dyDescent="0.2">
      <c r="A57" s="43">
        <v>44092</v>
      </c>
      <c r="B57" s="13" t="s">
        <v>8</v>
      </c>
      <c r="C57" s="14">
        <v>58</v>
      </c>
      <c r="D57" s="15"/>
    </row>
    <row r="58" spans="1:4" ht="14.25" customHeight="1" x14ac:dyDescent="0.2">
      <c r="A58" s="41">
        <v>44093</v>
      </c>
      <c r="B58" s="7" t="s">
        <v>6</v>
      </c>
      <c r="C58" s="8">
        <v>135</v>
      </c>
      <c r="D58" s="9">
        <f>SUM(C58:C60)</f>
        <v>282</v>
      </c>
    </row>
    <row r="59" spans="1:4" ht="14.25" customHeight="1" x14ac:dyDescent="0.2">
      <c r="A59" s="31">
        <v>44093</v>
      </c>
      <c r="B59" s="10" t="s">
        <v>7</v>
      </c>
      <c r="C59" s="11">
        <v>100</v>
      </c>
      <c r="D59" s="12"/>
    </row>
    <row r="60" spans="1:4" ht="14.25" customHeight="1" x14ac:dyDescent="0.2">
      <c r="A60" s="43">
        <v>44093</v>
      </c>
      <c r="B60" s="13" t="s">
        <v>8</v>
      </c>
      <c r="C60" s="14">
        <v>47</v>
      </c>
      <c r="D60" s="15"/>
    </row>
    <row r="61" spans="1:4" ht="14.25" customHeight="1" x14ac:dyDescent="0.2">
      <c r="A61" s="41">
        <v>44094</v>
      </c>
      <c r="B61" s="7" t="s">
        <v>6</v>
      </c>
      <c r="C61" s="8">
        <v>125</v>
      </c>
      <c r="D61" s="9">
        <f>SUM(C61:C63)</f>
        <v>367</v>
      </c>
    </row>
    <row r="62" spans="1:4" ht="14.25" customHeight="1" x14ac:dyDescent="0.2">
      <c r="A62" s="31">
        <v>44094</v>
      </c>
      <c r="B62" s="10" t="s">
        <v>7</v>
      </c>
      <c r="C62" s="11">
        <v>140</v>
      </c>
      <c r="D62" s="12"/>
    </row>
    <row r="63" spans="1:4" ht="14.25" customHeight="1" x14ac:dyDescent="0.2">
      <c r="A63" s="43">
        <v>44094</v>
      </c>
      <c r="B63" s="13" t="s">
        <v>8</v>
      </c>
      <c r="C63" s="14">
        <v>102</v>
      </c>
      <c r="D63" s="15"/>
    </row>
    <row r="64" spans="1:4" ht="14.25" customHeight="1" x14ac:dyDescent="0.2">
      <c r="A64" s="41">
        <v>44095</v>
      </c>
      <c r="B64" s="7" t="s">
        <v>6</v>
      </c>
      <c r="C64" s="8">
        <v>78</v>
      </c>
      <c r="D64" s="9">
        <f>SUM(C64:C66)</f>
        <v>158</v>
      </c>
    </row>
    <row r="65" spans="1:4" ht="14.25" customHeight="1" x14ac:dyDescent="0.2">
      <c r="A65" s="31">
        <v>44095</v>
      </c>
      <c r="B65" s="10" t="s">
        <v>7</v>
      </c>
      <c r="C65" s="11">
        <v>46</v>
      </c>
      <c r="D65" s="12"/>
    </row>
    <row r="66" spans="1:4" ht="14.25" customHeight="1" x14ac:dyDescent="0.2">
      <c r="A66" s="43">
        <v>44095</v>
      </c>
      <c r="B66" s="13" t="s">
        <v>8</v>
      </c>
      <c r="C66" s="14">
        <v>34</v>
      </c>
      <c r="D66" s="15"/>
    </row>
    <row r="67" spans="1:4" ht="14.25" customHeight="1" x14ac:dyDescent="0.2">
      <c r="A67" s="41">
        <v>44096</v>
      </c>
      <c r="B67" s="7" t="s">
        <v>6</v>
      </c>
      <c r="C67" s="8">
        <v>79</v>
      </c>
      <c r="D67" s="9">
        <f>SUM(C67:C69)</f>
        <v>217</v>
      </c>
    </row>
    <row r="68" spans="1:4" ht="14.25" customHeight="1" x14ac:dyDescent="0.2">
      <c r="A68" s="31">
        <v>44096</v>
      </c>
      <c r="B68" s="10" t="s">
        <v>7</v>
      </c>
      <c r="C68" s="11">
        <v>63</v>
      </c>
      <c r="D68" s="12"/>
    </row>
    <row r="69" spans="1:4" ht="14.25" customHeight="1" x14ac:dyDescent="0.2">
      <c r="A69" s="43">
        <v>44096</v>
      </c>
      <c r="B69" s="13" t="s">
        <v>8</v>
      </c>
      <c r="C69" s="14">
        <v>75</v>
      </c>
      <c r="D69" s="15"/>
    </row>
    <row r="70" spans="1:4" ht="14.25" customHeight="1" x14ac:dyDescent="0.2">
      <c r="A70" s="41">
        <v>44097</v>
      </c>
      <c r="B70" s="7" t="s">
        <v>6</v>
      </c>
      <c r="C70" s="8">
        <v>94</v>
      </c>
      <c r="D70" s="9">
        <f>SUM(C70:C72)</f>
        <v>241</v>
      </c>
    </row>
    <row r="71" spans="1:4" ht="14.25" customHeight="1" x14ac:dyDescent="0.2">
      <c r="A71" s="31">
        <v>44097</v>
      </c>
      <c r="B71" s="10" t="s">
        <v>7</v>
      </c>
      <c r="C71" s="11">
        <v>84</v>
      </c>
      <c r="D71" s="12"/>
    </row>
    <row r="72" spans="1:4" ht="14.25" customHeight="1" x14ac:dyDescent="0.2">
      <c r="A72" s="43">
        <v>44097</v>
      </c>
      <c r="B72" s="13" t="s">
        <v>8</v>
      </c>
      <c r="C72" s="14">
        <v>63</v>
      </c>
      <c r="D72" s="15"/>
    </row>
    <row r="73" spans="1:4" ht="14.25" customHeight="1" x14ac:dyDescent="0.2">
      <c r="A73" s="41">
        <v>44098</v>
      </c>
      <c r="B73" s="7" t="s">
        <v>6</v>
      </c>
      <c r="C73" s="8">
        <v>85</v>
      </c>
      <c r="D73" s="9">
        <f>SUM(C73:C75)</f>
        <v>235</v>
      </c>
    </row>
    <row r="74" spans="1:4" ht="14.25" customHeight="1" x14ac:dyDescent="0.2">
      <c r="A74" s="31">
        <v>44098</v>
      </c>
      <c r="B74" s="10" t="s">
        <v>7</v>
      </c>
      <c r="C74" s="11">
        <v>70</v>
      </c>
      <c r="D74" s="12"/>
    </row>
    <row r="75" spans="1:4" ht="14.25" customHeight="1" x14ac:dyDescent="0.2">
      <c r="A75" s="43">
        <v>44098</v>
      </c>
      <c r="B75" s="13" t="s">
        <v>8</v>
      </c>
      <c r="C75" s="14">
        <v>80</v>
      </c>
      <c r="D75" s="15"/>
    </row>
    <row r="76" spans="1:4" ht="14.25" customHeight="1" x14ac:dyDescent="0.2">
      <c r="A76" s="41">
        <v>44099</v>
      </c>
      <c r="B76" s="7" t="s">
        <v>6</v>
      </c>
      <c r="C76" s="8">
        <v>84</v>
      </c>
      <c r="D76" s="9">
        <f>SUM(C76:C78)</f>
        <v>293</v>
      </c>
    </row>
    <row r="77" spans="1:4" ht="14.25" customHeight="1" x14ac:dyDescent="0.2">
      <c r="A77" s="31">
        <v>44099</v>
      </c>
      <c r="B77" s="10" t="s">
        <v>7</v>
      </c>
      <c r="C77" s="11">
        <v>114</v>
      </c>
      <c r="D77" s="12"/>
    </row>
    <row r="78" spans="1:4" ht="14.25" customHeight="1" x14ac:dyDescent="0.2">
      <c r="A78" s="43">
        <v>44099</v>
      </c>
      <c r="B78" s="13" t="s">
        <v>8</v>
      </c>
      <c r="C78" s="14">
        <v>95</v>
      </c>
      <c r="D78" s="15"/>
    </row>
    <row r="79" spans="1:4" ht="14.25" customHeight="1" x14ac:dyDescent="0.2">
      <c r="A79" s="41">
        <v>44100</v>
      </c>
      <c r="B79" s="7" t="s">
        <v>6</v>
      </c>
      <c r="C79" s="8">
        <v>97</v>
      </c>
      <c r="D79" s="9">
        <f>SUM(C79:C81)</f>
        <v>254</v>
      </c>
    </row>
    <row r="80" spans="1:4" ht="14.25" customHeight="1" x14ac:dyDescent="0.2">
      <c r="A80" s="31">
        <v>44100</v>
      </c>
      <c r="B80" s="10" t="s">
        <v>7</v>
      </c>
      <c r="C80" s="11">
        <v>86</v>
      </c>
      <c r="D80" s="12"/>
    </row>
    <row r="81" spans="1:4" ht="14.25" customHeight="1" x14ac:dyDescent="0.2">
      <c r="A81" s="43">
        <v>44100</v>
      </c>
      <c r="B81" s="13" t="s">
        <v>8</v>
      </c>
      <c r="C81" s="14">
        <v>71</v>
      </c>
      <c r="D81" s="15"/>
    </row>
    <row r="82" spans="1:4" ht="14.25" customHeight="1" x14ac:dyDescent="0.2">
      <c r="A82" s="41">
        <v>44101</v>
      </c>
      <c r="B82" s="7" t="s">
        <v>6</v>
      </c>
      <c r="C82" s="8">
        <v>69</v>
      </c>
      <c r="D82" s="9">
        <f>SUM(C82:C84)</f>
        <v>200</v>
      </c>
    </row>
    <row r="83" spans="1:4" ht="14.25" customHeight="1" x14ac:dyDescent="0.2">
      <c r="A83" s="31">
        <v>44101</v>
      </c>
      <c r="B83" s="10" t="s">
        <v>7</v>
      </c>
      <c r="C83" s="11">
        <v>70</v>
      </c>
      <c r="D83" s="12"/>
    </row>
    <row r="84" spans="1:4" ht="14.25" customHeight="1" x14ac:dyDescent="0.2">
      <c r="A84" s="43">
        <v>44101</v>
      </c>
      <c r="B84" s="13" t="s">
        <v>8</v>
      </c>
      <c r="C84" s="14">
        <v>61</v>
      </c>
      <c r="D84" s="15"/>
    </row>
    <row r="85" spans="1:4" ht="14.25" customHeight="1" x14ac:dyDescent="0.2">
      <c r="A85" s="41">
        <v>44102</v>
      </c>
      <c r="B85" s="7" t="s">
        <v>6</v>
      </c>
      <c r="C85" s="8">
        <v>89</v>
      </c>
      <c r="D85" s="9">
        <f>SUM(C85:C87)</f>
        <v>232</v>
      </c>
    </row>
    <row r="86" spans="1:4" ht="14.25" customHeight="1" x14ac:dyDescent="0.2">
      <c r="A86" s="31">
        <v>44102</v>
      </c>
      <c r="B86" s="10" t="s">
        <v>7</v>
      </c>
      <c r="C86" s="11">
        <v>73</v>
      </c>
      <c r="D86" s="12"/>
    </row>
    <row r="87" spans="1:4" ht="14.25" customHeight="1" x14ac:dyDescent="0.2">
      <c r="A87" s="44">
        <v>44102</v>
      </c>
      <c r="B87" s="23" t="s">
        <v>8</v>
      </c>
      <c r="C87" s="24">
        <v>70</v>
      </c>
      <c r="D87" s="15"/>
    </row>
    <row r="88" spans="1:4" ht="14.25" customHeight="1" x14ac:dyDescent="0.2">
      <c r="A88" s="41">
        <v>44103</v>
      </c>
      <c r="B88" s="7" t="s">
        <v>6</v>
      </c>
      <c r="C88" s="8">
        <v>75</v>
      </c>
      <c r="D88" s="9">
        <f>SUM(C88:C90)</f>
        <v>223</v>
      </c>
    </row>
    <row r="89" spans="1:4" ht="14.25" customHeight="1" x14ac:dyDescent="0.2">
      <c r="A89" s="41">
        <v>44103</v>
      </c>
      <c r="B89" s="10" t="s">
        <v>7</v>
      </c>
      <c r="C89" s="11">
        <v>82</v>
      </c>
      <c r="D89" s="12"/>
    </row>
    <row r="90" spans="1:4" ht="14.25" customHeight="1" x14ac:dyDescent="0.2">
      <c r="A90" s="41">
        <v>44103</v>
      </c>
      <c r="B90" s="23" t="s">
        <v>8</v>
      </c>
      <c r="C90" s="24">
        <v>66</v>
      </c>
      <c r="D90" s="15"/>
    </row>
    <row r="91" spans="1:4" ht="14.25" customHeight="1" x14ac:dyDescent="0.2">
      <c r="A91" s="41">
        <v>44104</v>
      </c>
      <c r="B91" s="7" t="s">
        <v>6</v>
      </c>
      <c r="C91" s="8">
        <v>101</v>
      </c>
      <c r="D91" s="9">
        <f>SUM(C91:C93)</f>
        <v>251</v>
      </c>
    </row>
    <row r="92" spans="1:4" ht="14.25" customHeight="1" x14ac:dyDescent="0.2">
      <c r="A92" s="31">
        <v>44104</v>
      </c>
      <c r="B92" s="10" t="s">
        <v>7</v>
      </c>
      <c r="C92" s="11">
        <v>100</v>
      </c>
      <c r="D92" s="12"/>
    </row>
    <row r="93" spans="1:4" ht="14.25" customHeight="1" x14ac:dyDescent="0.2">
      <c r="A93" s="44">
        <v>44104</v>
      </c>
      <c r="B93" s="23" t="s">
        <v>8</v>
      </c>
      <c r="C93" s="24">
        <v>50</v>
      </c>
      <c r="D93" s="26"/>
    </row>
    <row r="94" spans="1:4" ht="14.25" customHeight="1" x14ac:dyDescent="0.2">
      <c r="A94" s="30" t="s">
        <v>9</v>
      </c>
      <c r="B94" s="30"/>
      <c r="C94" s="29">
        <f t="shared" ref="C94:D94" si="0">SUM(C4:C93)</f>
        <v>6906</v>
      </c>
      <c r="D94" s="29">
        <f t="shared" si="0"/>
        <v>6906</v>
      </c>
    </row>
    <row r="95" spans="1:4" ht="14.25" customHeight="1" x14ac:dyDescent="0.2">
      <c r="A95" s="2"/>
      <c r="B95" s="2"/>
      <c r="C95" s="1"/>
      <c r="D95" s="1"/>
    </row>
    <row r="96" spans="1:4" ht="14.25" customHeight="1" x14ac:dyDescent="0.2">
      <c r="A96" s="2"/>
      <c r="B96" s="2"/>
      <c r="C96" s="1"/>
      <c r="D96" s="1"/>
    </row>
    <row r="97" spans="2:4" ht="14.25" customHeight="1" x14ac:dyDescent="0.2">
      <c r="B97" s="2"/>
      <c r="C97" s="1"/>
      <c r="D97" s="1"/>
    </row>
    <row r="98" spans="2:4" ht="14.25" customHeight="1" x14ac:dyDescent="0.2">
      <c r="B98" s="2"/>
      <c r="C98" s="1"/>
      <c r="D98" s="1"/>
    </row>
    <row r="99" spans="2:4" ht="14.25" customHeight="1" x14ac:dyDescent="0.2">
      <c r="B99" s="10" t="s">
        <v>6</v>
      </c>
      <c r="C99" s="1">
        <v>2580</v>
      </c>
      <c r="D99" s="1"/>
    </row>
    <row r="100" spans="2:4" ht="14.25" customHeight="1" x14ac:dyDescent="0.2">
      <c r="B100" s="10" t="s">
        <v>7</v>
      </c>
      <c r="C100" s="1">
        <v>2383</v>
      </c>
      <c r="D100" s="1"/>
    </row>
    <row r="101" spans="2:4" ht="14.25" customHeight="1" x14ac:dyDescent="0.2">
      <c r="B101" s="13" t="s">
        <v>8</v>
      </c>
      <c r="C101" s="1">
        <v>1943</v>
      </c>
      <c r="D101" s="1"/>
    </row>
    <row r="102" spans="2:4" ht="14.25" customHeight="1" x14ac:dyDescent="0.2">
      <c r="B102" s="2"/>
      <c r="C102" s="1">
        <f t="shared" ref="C102" si="1">SUM(C99:C101)</f>
        <v>6906</v>
      </c>
      <c r="D102" s="1"/>
    </row>
  </sheetData>
  <autoFilter ref="A3:D94" xr:uid="{00000000-0009-0000-0000-000003000000}"/>
  <mergeCells count="9">
    <mergeCell ref="A1:C1"/>
    <mergeCell ref="P15:Q15"/>
    <mergeCell ref="L15:M15"/>
    <mergeCell ref="N15:O15"/>
    <mergeCell ref="R15:S15"/>
    <mergeCell ref="F14:S14"/>
    <mergeCell ref="F15:G15"/>
    <mergeCell ref="H15:I15"/>
    <mergeCell ref="J15:K15"/>
  </mergeCell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909A-A856-4F89-83AF-D63FBDF3CD09}">
  <sheetPr>
    <pageSetUpPr fitToPage="1"/>
  </sheetPr>
  <dimension ref="A1:S97"/>
  <sheetViews>
    <sheetView zoomScaleNormal="100" workbookViewId="0">
      <pane ySplit="3" topLeftCell="A38" activePane="bottomLeft" state="frozen"/>
      <selection pane="bottomLeft" activeCell="L31" sqref="L31"/>
    </sheetView>
  </sheetViews>
  <sheetFormatPr baseColWidth="10" defaultColWidth="14.5" defaultRowHeight="15" x14ac:dyDescent="0.2"/>
  <cols>
    <col min="1" max="1" width="32.5" style="356" bestFit="1" customWidth="1"/>
    <col min="2" max="2" width="12.6640625" style="356" bestFit="1" customWidth="1"/>
    <col min="3" max="3" width="9.6640625" style="405" customWidth="1"/>
    <col min="4" max="4" width="15.33203125" style="356" customWidth="1"/>
    <col min="5" max="5" width="4.33203125" style="356" customWidth="1"/>
    <col min="6" max="6" width="8.33203125" style="356" customWidth="1"/>
    <col min="7" max="7" width="7.6640625" style="356" customWidth="1"/>
    <col min="8" max="8" width="5.1640625" style="356" customWidth="1"/>
    <col min="9" max="9" width="6.83203125" style="356" customWidth="1"/>
    <col min="10" max="10" width="5" style="356" customWidth="1"/>
    <col min="11" max="11" width="6.5" style="356" customWidth="1"/>
    <col min="12" max="12" width="6.83203125" style="356" customWidth="1"/>
    <col min="13" max="13" width="4.5" style="356" customWidth="1"/>
    <col min="14" max="14" width="6.33203125" style="356" customWidth="1"/>
    <col min="15" max="15" width="4.5" style="356" customWidth="1"/>
    <col min="16" max="16" width="6.33203125" style="356" customWidth="1"/>
    <col min="17" max="17" width="4.5" style="356" customWidth="1"/>
    <col min="18" max="18" width="8.5" style="356" customWidth="1"/>
    <col min="19" max="19" width="6.83203125" style="356" customWidth="1"/>
    <col min="20" max="16384" width="14.5" style="356"/>
  </cols>
  <sheetData>
    <row r="1" spans="1:19" ht="14.25" customHeight="1" x14ac:dyDescent="0.2">
      <c r="A1" s="455" t="s">
        <v>36</v>
      </c>
      <c r="B1" s="456"/>
      <c r="C1" s="456"/>
      <c r="D1" s="355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</row>
    <row r="2" spans="1:19" ht="14.25" customHeight="1" x14ac:dyDescent="0.2">
      <c r="A2" s="302"/>
      <c r="B2" s="302"/>
      <c r="C2" s="358"/>
      <c r="D2" s="35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9" ht="14.25" customHeight="1" thickBot="1" x14ac:dyDescent="0.25">
      <c r="A3" s="359" t="s">
        <v>1</v>
      </c>
      <c r="B3" s="359" t="s">
        <v>2</v>
      </c>
      <c r="C3" s="360" t="s">
        <v>23</v>
      </c>
      <c r="D3" s="361" t="s">
        <v>5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</row>
    <row r="4" spans="1:19" ht="14.25" customHeight="1" x14ac:dyDescent="0.2">
      <c r="A4" s="315">
        <v>44531</v>
      </c>
      <c r="B4" s="316" t="s">
        <v>6</v>
      </c>
      <c r="C4" s="362">
        <v>99</v>
      </c>
      <c r="D4" s="449">
        <f>SUM(C4:C6)</f>
        <v>260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</row>
    <row r="5" spans="1:19" ht="14.25" customHeight="1" x14ac:dyDescent="0.2">
      <c r="A5" s="315">
        <v>44531</v>
      </c>
      <c r="B5" s="316" t="s">
        <v>7</v>
      </c>
      <c r="C5" s="362">
        <v>101</v>
      </c>
      <c r="D5" s="450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</row>
    <row r="6" spans="1:19" ht="14.25" customHeight="1" thickBot="1" x14ac:dyDescent="0.25">
      <c r="A6" s="315">
        <v>44531</v>
      </c>
      <c r="B6" s="321" t="s">
        <v>8</v>
      </c>
      <c r="C6" s="364">
        <v>60</v>
      </c>
      <c r="D6" s="451"/>
      <c r="E6" s="302"/>
      <c r="F6" s="347"/>
      <c r="G6" s="303"/>
      <c r="H6" s="347"/>
      <c r="I6" s="303"/>
      <c r="J6" s="302"/>
      <c r="K6" s="302"/>
      <c r="L6" s="302"/>
      <c r="M6" s="302"/>
      <c r="N6" s="302"/>
      <c r="O6" s="302"/>
      <c r="P6" s="302"/>
      <c r="Q6" s="302"/>
      <c r="R6" s="302"/>
      <c r="S6" s="302"/>
    </row>
    <row r="7" spans="1:19" ht="14.25" customHeight="1" x14ac:dyDescent="0.2">
      <c r="A7" s="307">
        <v>44532</v>
      </c>
      <c r="B7" s="309" t="s">
        <v>6</v>
      </c>
      <c r="C7" s="365">
        <v>86</v>
      </c>
      <c r="D7" s="449">
        <f>SUM(C7:C9)</f>
        <v>254</v>
      </c>
      <c r="E7" s="302"/>
      <c r="F7" s="303"/>
      <c r="G7" s="347"/>
      <c r="H7" s="303"/>
      <c r="I7" s="302"/>
      <c r="J7" s="302"/>
      <c r="K7" s="302"/>
      <c r="L7" s="302"/>
      <c r="M7" s="302"/>
      <c r="N7" s="302"/>
      <c r="O7" s="302"/>
      <c r="P7" s="302"/>
      <c r="Q7" s="302"/>
      <c r="R7" s="302"/>
    </row>
    <row r="8" spans="1:19" ht="14.25" customHeight="1" x14ac:dyDescent="0.2">
      <c r="A8" s="307">
        <v>44532</v>
      </c>
      <c r="B8" s="309" t="s">
        <v>7</v>
      </c>
      <c r="C8" s="366">
        <v>97</v>
      </c>
      <c r="D8" s="450"/>
      <c r="E8" s="302"/>
      <c r="F8" s="49"/>
      <c r="G8" s="27"/>
      <c r="H8" s="49"/>
      <c r="I8" s="27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thickBot="1" x14ac:dyDescent="0.25">
      <c r="A9" s="307">
        <v>44532</v>
      </c>
      <c r="B9" s="306" t="s">
        <v>8</v>
      </c>
      <c r="C9" s="367">
        <v>71</v>
      </c>
      <c r="D9" s="451"/>
      <c r="E9" s="30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15">
        <v>44533</v>
      </c>
      <c r="B10" s="309" t="s">
        <v>6</v>
      </c>
      <c r="C10" s="362">
        <v>165</v>
      </c>
      <c r="D10" s="449">
        <f>SUM(C10:C12)</f>
        <v>369</v>
      </c>
      <c r="E10" s="30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15">
        <v>44533</v>
      </c>
      <c r="B11" s="309" t="s">
        <v>7</v>
      </c>
      <c r="C11" s="362">
        <v>135</v>
      </c>
      <c r="D11" s="450"/>
      <c r="E11" s="30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 thickBot="1" x14ac:dyDescent="0.25">
      <c r="A12" s="315">
        <v>44533</v>
      </c>
      <c r="B12" s="306" t="s">
        <v>8</v>
      </c>
      <c r="C12" s="364">
        <v>69</v>
      </c>
      <c r="D12" s="451"/>
      <c r="E12" s="30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 x14ac:dyDescent="0.2">
      <c r="A13" s="307">
        <v>44534</v>
      </c>
      <c r="B13" s="309" t="s">
        <v>6</v>
      </c>
      <c r="C13" s="365">
        <v>146</v>
      </c>
      <c r="D13" s="449">
        <f>SUM(C13:C15)</f>
        <v>349</v>
      </c>
      <c r="E13" s="30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 x14ac:dyDescent="0.2">
      <c r="A14" s="307">
        <v>44534</v>
      </c>
      <c r="B14" s="309" t="s">
        <v>7</v>
      </c>
      <c r="C14" s="365">
        <v>126</v>
      </c>
      <c r="D14" s="450"/>
      <c r="E14" s="30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 thickBot="1" x14ac:dyDescent="0.25">
      <c r="A15" s="307">
        <v>44534</v>
      </c>
      <c r="B15" s="306" t="s">
        <v>8</v>
      </c>
      <c r="C15" s="372">
        <v>77</v>
      </c>
      <c r="D15" s="451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</row>
    <row r="16" spans="1:19" ht="14.25" customHeight="1" x14ac:dyDescent="0.2">
      <c r="A16" s="315">
        <v>44535</v>
      </c>
      <c r="B16" s="316" t="s">
        <v>6</v>
      </c>
      <c r="C16" s="362">
        <v>144</v>
      </c>
      <c r="D16" s="449">
        <f>SUM(C16:C18)</f>
        <v>373</v>
      </c>
      <c r="E16" s="302"/>
    </row>
    <row r="17" spans="1:19" ht="14.25" customHeight="1" x14ac:dyDescent="0.2">
      <c r="A17" s="315">
        <v>44535</v>
      </c>
      <c r="B17" s="316" t="s">
        <v>7</v>
      </c>
      <c r="C17" s="362">
        <v>137</v>
      </c>
      <c r="D17" s="450"/>
      <c r="E17" s="302"/>
    </row>
    <row r="18" spans="1:19" ht="14.25" customHeight="1" thickBot="1" x14ac:dyDescent="0.25">
      <c r="A18" s="315">
        <v>44535</v>
      </c>
      <c r="B18" s="321" t="s">
        <v>8</v>
      </c>
      <c r="C18" s="364">
        <v>92</v>
      </c>
      <c r="D18" s="451"/>
      <c r="E18" s="302"/>
      <c r="F18" s="452" t="s">
        <v>17</v>
      </c>
      <c r="G18" s="453"/>
      <c r="H18" s="453"/>
      <c r="I18" s="453"/>
      <c r="J18" s="453"/>
      <c r="K18" s="453"/>
      <c r="L18" s="453"/>
      <c r="M18" s="453"/>
      <c r="N18" s="453"/>
      <c r="O18" s="453"/>
      <c r="P18" s="453"/>
      <c r="Q18" s="453"/>
      <c r="R18" s="453"/>
      <c r="S18" s="454"/>
    </row>
    <row r="19" spans="1:19" ht="14.25" customHeight="1" x14ac:dyDescent="0.2">
      <c r="A19" s="307">
        <v>44536</v>
      </c>
      <c r="B19" s="309" t="s">
        <v>6</v>
      </c>
      <c r="C19" s="365">
        <v>100</v>
      </c>
      <c r="D19" s="449">
        <f>SUM(C19:C21)</f>
        <v>259</v>
      </c>
      <c r="E19" s="302"/>
      <c r="F19" s="452" t="s">
        <v>11</v>
      </c>
      <c r="G19" s="454"/>
      <c r="H19" s="452" t="s">
        <v>12</v>
      </c>
      <c r="I19" s="454"/>
      <c r="J19" s="452" t="s">
        <v>13</v>
      </c>
      <c r="K19" s="454"/>
      <c r="L19" s="452" t="s">
        <v>14</v>
      </c>
      <c r="M19" s="454"/>
      <c r="N19" s="452" t="s">
        <v>15</v>
      </c>
      <c r="O19" s="454"/>
      <c r="P19" s="452" t="s">
        <v>16</v>
      </c>
      <c r="Q19" s="454"/>
      <c r="R19" s="452" t="s">
        <v>10</v>
      </c>
      <c r="S19" s="454"/>
    </row>
    <row r="20" spans="1:19" ht="14.25" customHeight="1" x14ac:dyDescent="0.2">
      <c r="A20" s="307">
        <v>44536</v>
      </c>
      <c r="B20" s="309" t="s">
        <v>7</v>
      </c>
      <c r="C20" s="365">
        <v>69</v>
      </c>
      <c r="D20" s="450"/>
      <c r="E20" s="302"/>
      <c r="F20" s="368"/>
      <c r="G20" s="370"/>
      <c r="H20" s="368"/>
      <c r="I20" s="370"/>
      <c r="J20" s="373">
        <v>1</v>
      </c>
      <c r="K20" s="348">
        <f>D4</f>
        <v>260</v>
      </c>
      <c r="L20" s="373">
        <v>2</v>
      </c>
      <c r="M20" s="348">
        <f>D7</f>
        <v>254</v>
      </c>
      <c r="N20" s="374">
        <v>3</v>
      </c>
      <c r="O20" s="345">
        <f>D10</f>
        <v>369</v>
      </c>
      <c r="P20" s="374">
        <v>4</v>
      </c>
      <c r="Q20" s="345">
        <f>D13</f>
        <v>349</v>
      </c>
      <c r="R20" s="374">
        <v>5</v>
      </c>
      <c r="S20" s="345">
        <f>D16</f>
        <v>373</v>
      </c>
    </row>
    <row r="21" spans="1:19" ht="14.25" customHeight="1" thickBot="1" x14ac:dyDescent="0.25">
      <c r="A21" s="307">
        <v>44536</v>
      </c>
      <c r="B21" s="306" t="s">
        <v>8</v>
      </c>
      <c r="C21" s="372">
        <v>90</v>
      </c>
      <c r="D21" s="451"/>
      <c r="E21" s="347"/>
      <c r="F21" s="374">
        <v>6</v>
      </c>
      <c r="G21" s="345">
        <f>D19</f>
        <v>259</v>
      </c>
      <c r="H21" s="374">
        <v>7</v>
      </c>
      <c r="I21" s="345">
        <f>D22</f>
        <v>372</v>
      </c>
      <c r="J21" s="374">
        <v>8</v>
      </c>
      <c r="K21" s="345">
        <f>D25</f>
        <v>366</v>
      </c>
      <c r="L21" s="374">
        <v>9</v>
      </c>
      <c r="M21" s="345">
        <f>D28</f>
        <v>363</v>
      </c>
      <c r="N21" s="374">
        <v>10</v>
      </c>
      <c r="O21" s="345">
        <f>D31</f>
        <v>354</v>
      </c>
      <c r="P21" s="374">
        <v>11</v>
      </c>
      <c r="Q21" s="345">
        <f>D34</f>
        <v>436</v>
      </c>
      <c r="R21" s="374">
        <v>12</v>
      </c>
      <c r="S21" s="345">
        <f>D37</f>
        <v>280</v>
      </c>
    </row>
    <row r="22" spans="1:19" ht="14.25" customHeight="1" x14ac:dyDescent="0.2">
      <c r="A22" s="315">
        <v>44537</v>
      </c>
      <c r="B22" s="316" t="s">
        <v>6</v>
      </c>
      <c r="C22" s="362">
        <v>110</v>
      </c>
      <c r="D22" s="449">
        <f>SUM(C22:C24)</f>
        <v>372</v>
      </c>
      <c r="E22" s="302"/>
      <c r="F22" s="374">
        <v>13</v>
      </c>
      <c r="G22" s="345">
        <f>D40</f>
        <v>198</v>
      </c>
      <c r="H22" s="374">
        <v>14</v>
      </c>
      <c r="I22" s="345">
        <f>D43</f>
        <v>289</v>
      </c>
      <c r="J22" s="374">
        <v>15</v>
      </c>
      <c r="K22" s="345">
        <f>D46</f>
        <v>372</v>
      </c>
      <c r="L22" s="374">
        <v>16</v>
      </c>
      <c r="M22" s="345">
        <f>D49</f>
        <v>383</v>
      </c>
      <c r="N22" s="374">
        <v>17</v>
      </c>
      <c r="O22" s="345">
        <f>D52</f>
        <v>380</v>
      </c>
      <c r="P22" s="374">
        <v>18</v>
      </c>
      <c r="Q22" s="345">
        <f>D55</f>
        <v>351</v>
      </c>
      <c r="R22" s="374">
        <v>19</v>
      </c>
      <c r="S22" s="345">
        <f>D58</f>
        <v>331</v>
      </c>
    </row>
    <row r="23" spans="1:19" ht="14.25" customHeight="1" x14ac:dyDescent="0.2">
      <c r="A23" s="315">
        <v>44537</v>
      </c>
      <c r="B23" s="316" t="s">
        <v>7</v>
      </c>
      <c r="C23" s="362">
        <v>184</v>
      </c>
      <c r="D23" s="450"/>
      <c r="E23" s="302"/>
      <c r="F23" s="374">
        <v>20</v>
      </c>
      <c r="G23" s="345">
        <f>D61</f>
        <v>381</v>
      </c>
      <c r="H23" s="374">
        <v>21</v>
      </c>
      <c r="I23" s="345">
        <f>D64</f>
        <v>384</v>
      </c>
      <c r="J23" s="374">
        <v>22</v>
      </c>
      <c r="K23" s="345">
        <f>D67</f>
        <v>364</v>
      </c>
      <c r="L23" s="374">
        <v>23</v>
      </c>
      <c r="M23" s="345">
        <f>D70</f>
        <v>330</v>
      </c>
      <c r="N23" s="374">
        <v>24</v>
      </c>
      <c r="O23" s="345">
        <f>D73</f>
        <v>397</v>
      </c>
      <c r="P23" s="374">
        <v>25</v>
      </c>
      <c r="Q23" s="345">
        <f>D76</f>
        <v>81</v>
      </c>
      <c r="R23" s="374">
        <v>26</v>
      </c>
      <c r="S23" s="345">
        <f>D79</f>
        <v>91</v>
      </c>
    </row>
    <row r="24" spans="1:19" ht="14.25" customHeight="1" thickBot="1" x14ac:dyDescent="0.25">
      <c r="A24" s="315">
        <v>44537</v>
      </c>
      <c r="B24" s="321" t="s">
        <v>8</v>
      </c>
      <c r="C24" s="364">
        <v>78</v>
      </c>
      <c r="D24" s="451"/>
      <c r="E24" s="302"/>
      <c r="F24" s="374">
        <v>27</v>
      </c>
      <c r="G24" s="345">
        <f>D82</f>
        <v>143</v>
      </c>
      <c r="H24" s="374">
        <v>28</v>
      </c>
      <c r="I24" s="345">
        <f>D85</f>
        <v>251</v>
      </c>
      <c r="J24" s="375">
        <v>29</v>
      </c>
      <c r="K24" s="343">
        <f>D88</f>
        <v>330</v>
      </c>
      <c r="L24" s="376">
        <v>30</v>
      </c>
      <c r="M24" s="371">
        <f>D91</f>
        <v>244</v>
      </c>
      <c r="N24" s="376">
        <v>31</v>
      </c>
      <c r="O24" s="371">
        <f>D94</f>
        <v>116</v>
      </c>
      <c r="P24" s="377"/>
      <c r="Q24" s="369"/>
      <c r="R24" s="377"/>
      <c r="S24" s="369"/>
    </row>
    <row r="25" spans="1:19" ht="14.25" customHeight="1" x14ac:dyDescent="0.2">
      <c r="A25" s="307">
        <v>44538</v>
      </c>
      <c r="B25" s="309" t="s">
        <v>6</v>
      </c>
      <c r="C25" s="365">
        <v>123</v>
      </c>
      <c r="D25" s="449">
        <f>SUM(C25:C27)</f>
        <v>366</v>
      </c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</row>
    <row r="26" spans="1:19" ht="14.25" customHeight="1" x14ac:dyDescent="0.2">
      <c r="A26" s="307">
        <v>44538</v>
      </c>
      <c r="B26" s="336" t="s">
        <v>7</v>
      </c>
      <c r="C26" s="378">
        <v>141</v>
      </c>
      <c r="D26" s="450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</row>
    <row r="27" spans="1:19" ht="14.25" customHeight="1" thickBot="1" x14ac:dyDescent="0.25">
      <c r="A27" s="307">
        <v>44538</v>
      </c>
      <c r="B27" s="338" t="s">
        <v>8</v>
      </c>
      <c r="C27" s="372">
        <v>102</v>
      </c>
      <c r="D27" s="451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</row>
    <row r="28" spans="1:19" ht="14.25" customHeight="1" x14ac:dyDescent="0.2">
      <c r="A28" s="315">
        <v>44539</v>
      </c>
      <c r="B28" s="331" t="s">
        <v>6</v>
      </c>
      <c r="C28" s="362">
        <v>130</v>
      </c>
      <c r="D28" s="449">
        <f>SUM(C28:C30)</f>
        <v>363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</row>
    <row r="29" spans="1:19" ht="14.25" customHeight="1" x14ac:dyDescent="0.2">
      <c r="A29" s="315">
        <v>44539</v>
      </c>
      <c r="B29" s="331" t="s">
        <v>7</v>
      </c>
      <c r="C29" s="379">
        <v>142</v>
      </c>
      <c r="D29" s="450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</row>
    <row r="30" spans="1:19" ht="14.25" customHeight="1" thickBot="1" x14ac:dyDescent="0.25">
      <c r="A30" s="315">
        <v>44539</v>
      </c>
      <c r="B30" s="330" t="s">
        <v>8</v>
      </c>
      <c r="C30" s="364">
        <v>91</v>
      </c>
      <c r="D30" s="451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</row>
    <row r="31" spans="1:19" ht="14.25" customHeight="1" x14ac:dyDescent="0.2">
      <c r="A31" s="307">
        <v>44540</v>
      </c>
      <c r="B31" s="337" t="s">
        <v>6</v>
      </c>
      <c r="C31" s="380">
        <v>119</v>
      </c>
      <c r="D31" s="449">
        <f>SUM(C31:C33)</f>
        <v>354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</row>
    <row r="32" spans="1:19" ht="14.25" customHeight="1" x14ac:dyDescent="0.2">
      <c r="A32" s="307">
        <v>44540</v>
      </c>
      <c r="B32" s="336" t="s">
        <v>7</v>
      </c>
      <c r="C32" s="378">
        <v>145</v>
      </c>
      <c r="D32" s="450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</row>
    <row r="33" spans="1:18" ht="14.25" customHeight="1" thickBot="1" x14ac:dyDescent="0.25">
      <c r="A33" s="307">
        <v>44540</v>
      </c>
      <c r="B33" s="338" t="s">
        <v>8</v>
      </c>
      <c r="C33" s="372">
        <v>90</v>
      </c>
      <c r="D33" s="451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</row>
    <row r="34" spans="1:18" ht="14.25" customHeight="1" x14ac:dyDescent="0.2">
      <c r="A34" s="315">
        <v>44541</v>
      </c>
      <c r="B34" s="331" t="s">
        <v>6</v>
      </c>
      <c r="C34" s="381">
        <v>181</v>
      </c>
      <c r="D34" s="449">
        <f>SUM(C34:C36)</f>
        <v>436</v>
      </c>
      <c r="E34" s="302"/>
    </row>
    <row r="35" spans="1:18" ht="14.25" customHeight="1" x14ac:dyDescent="0.2">
      <c r="A35" s="315">
        <v>44541</v>
      </c>
      <c r="B35" s="331" t="s">
        <v>7</v>
      </c>
      <c r="C35" s="379">
        <v>145</v>
      </c>
      <c r="D35" s="450"/>
      <c r="E35" s="302"/>
    </row>
    <row r="36" spans="1:18" ht="14.25" customHeight="1" thickBot="1" x14ac:dyDescent="0.25">
      <c r="A36" s="315">
        <v>44541</v>
      </c>
      <c r="B36" s="330" t="s">
        <v>8</v>
      </c>
      <c r="C36" s="364">
        <v>110</v>
      </c>
      <c r="D36" s="451"/>
      <c r="E36" s="302"/>
    </row>
    <row r="37" spans="1:18" ht="14.25" customHeight="1" x14ac:dyDescent="0.2">
      <c r="A37" s="307">
        <v>44542</v>
      </c>
      <c r="B37" s="337" t="s">
        <v>6</v>
      </c>
      <c r="C37" s="380">
        <v>141</v>
      </c>
      <c r="D37" s="449">
        <f>SUM(C37:C39)</f>
        <v>280</v>
      </c>
      <c r="E37" s="302"/>
    </row>
    <row r="38" spans="1:18" ht="14.25" customHeight="1" x14ac:dyDescent="0.2">
      <c r="A38" s="307">
        <v>44542</v>
      </c>
      <c r="B38" s="336" t="s">
        <v>7</v>
      </c>
      <c r="C38" s="378">
        <v>94</v>
      </c>
      <c r="D38" s="450"/>
      <c r="E38" s="302"/>
    </row>
    <row r="39" spans="1:18" ht="14.25" customHeight="1" thickBot="1" x14ac:dyDescent="0.25">
      <c r="A39" s="307">
        <v>44542</v>
      </c>
      <c r="B39" s="335" t="s">
        <v>8</v>
      </c>
      <c r="C39" s="382">
        <v>45</v>
      </c>
      <c r="D39" s="451"/>
      <c r="E39" s="302"/>
    </row>
    <row r="40" spans="1:18" ht="14.25" customHeight="1" x14ac:dyDescent="0.2">
      <c r="A40" s="315">
        <v>44543</v>
      </c>
      <c r="B40" s="332" t="s">
        <v>6</v>
      </c>
      <c r="C40" s="383">
        <v>40</v>
      </c>
      <c r="D40" s="449">
        <f>SUM(C40:C42)</f>
        <v>198</v>
      </c>
      <c r="E40" s="302"/>
    </row>
    <row r="41" spans="1:18" ht="14.25" customHeight="1" x14ac:dyDescent="0.2">
      <c r="A41" s="315">
        <v>44543</v>
      </c>
      <c r="B41" s="331" t="s">
        <v>7</v>
      </c>
      <c r="C41" s="384">
        <v>68</v>
      </c>
      <c r="D41" s="450"/>
      <c r="E41" s="302"/>
    </row>
    <row r="42" spans="1:18" ht="14.25" customHeight="1" thickBot="1" x14ac:dyDescent="0.25">
      <c r="A42" s="315">
        <v>44543</v>
      </c>
      <c r="B42" s="314" t="s">
        <v>8</v>
      </c>
      <c r="C42" s="363">
        <v>90</v>
      </c>
      <c r="D42" s="451"/>
    </row>
    <row r="43" spans="1:18" ht="14.25" customHeight="1" x14ac:dyDescent="0.2">
      <c r="A43" s="307">
        <v>44544</v>
      </c>
      <c r="B43" s="311" t="s">
        <v>6</v>
      </c>
      <c r="C43" s="380">
        <v>86</v>
      </c>
      <c r="D43" s="449">
        <f>SUM(C43:C45)</f>
        <v>289</v>
      </c>
    </row>
    <row r="44" spans="1:18" ht="14.25" customHeight="1" x14ac:dyDescent="0.2">
      <c r="A44" s="307">
        <v>44544</v>
      </c>
      <c r="B44" s="309" t="s">
        <v>7</v>
      </c>
      <c r="C44" s="365">
        <v>135</v>
      </c>
      <c r="D44" s="450"/>
    </row>
    <row r="45" spans="1:18" ht="14.25" customHeight="1" thickBot="1" x14ac:dyDescent="0.25">
      <c r="A45" s="307">
        <v>44544</v>
      </c>
      <c r="B45" s="306" t="s">
        <v>8</v>
      </c>
      <c r="C45" s="372">
        <v>68</v>
      </c>
      <c r="D45" s="451"/>
    </row>
    <row r="46" spans="1:18" ht="14.25" customHeight="1" x14ac:dyDescent="0.2">
      <c r="A46" s="315">
        <v>44545</v>
      </c>
      <c r="B46" s="332" t="s">
        <v>6</v>
      </c>
      <c r="C46" s="381">
        <v>153</v>
      </c>
      <c r="D46" s="449">
        <f>SUM(C46:C48)</f>
        <v>372</v>
      </c>
    </row>
    <row r="47" spans="1:18" ht="14.25" customHeight="1" x14ac:dyDescent="0.2">
      <c r="A47" s="315">
        <v>44545</v>
      </c>
      <c r="B47" s="331" t="s">
        <v>7</v>
      </c>
      <c r="C47" s="362">
        <v>125</v>
      </c>
      <c r="D47" s="450"/>
    </row>
    <row r="48" spans="1:18" ht="14.25" customHeight="1" thickBot="1" x14ac:dyDescent="0.25">
      <c r="A48" s="315">
        <v>44545</v>
      </c>
      <c r="B48" s="330" t="s">
        <v>8</v>
      </c>
      <c r="C48" s="364">
        <v>94</v>
      </c>
      <c r="D48" s="451"/>
    </row>
    <row r="49" spans="1:18" ht="14.25" customHeight="1" x14ac:dyDescent="0.2">
      <c r="A49" s="307">
        <v>44546</v>
      </c>
      <c r="B49" s="311" t="s">
        <v>6</v>
      </c>
      <c r="C49" s="380">
        <v>133</v>
      </c>
      <c r="D49" s="449">
        <f>SUM(C49:C51)</f>
        <v>383</v>
      </c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</row>
    <row r="50" spans="1:18" ht="14.25" customHeight="1" x14ac:dyDescent="0.2">
      <c r="A50" s="307">
        <v>44546</v>
      </c>
      <c r="B50" s="309" t="s">
        <v>7</v>
      </c>
      <c r="C50" s="365">
        <v>153</v>
      </c>
      <c r="D50" s="450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</row>
    <row r="51" spans="1:18" ht="14.25" customHeight="1" thickBot="1" x14ac:dyDescent="0.25">
      <c r="A51" s="307">
        <v>44546</v>
      </c>
      <c r="B51" s="306" t="s">
        <v>8</v>
      </c>
      <c r="C51" s="372">
        <v>97</v>
      </c>
      <c r="D51" s="451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</row>
    <row r="52" spans="1:18" ht="14.25" customHeight="1" x14ac:dyDescent="0.2">
      <c r="A52" s="315">
        <v>44547</v>
      </c>
      <c r="B52" s="318" t="s">
        <v>6</v>
      </c>
      <c r="C52" s="385">
        <v>160</v>
      </c>
      <c r="D52" s="449">
        <f>SUM(C52:C54)</f>
        <v>380</v>
      </c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</row>
    <row r="53" spans="1:18" ht="14.25" customHeight="1" x14ac:dyDescent="0.2">
      <c r="A53" s="315">
        <v>44547</v>
      </c>
      <c r="B53" s="316" t="s">
        <v>7</v>
      </c>
      <c r="C53" s="386">
        <v>143</v>
      </c>
      <c r="D53" s="450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</row>
    <row r="54" spans="1:18" ht="14.25" customHeight="1" thickBot="1" x14ac:dyDescent="0.25">
      <c r="A54" s="315">
        <v>44547</v>
      </c>
      <c r="B54" s="321" t="s">
        <v>8</v>
      </c>
      <c r="C54" s="387">
        <v>77</v>
      </c>
      <c r="D54" s="451"/>
      <c r="E54" s="302"/>
    </row>
    <row r="55" spans="1:18" ht="14.25" customHeight="1" x14ac:dyDescent="0.2">
      <c r="A55" s="307">
        <v>44548</v>
      </c>
      <c r="B55" s="311" t="s">
        <v>6</v>
      </c>
      <c r="C55" s="388">
        <v>136</v>
      </c>
      <c r="D55" s="449">
        <f>SUM(C55:C57)</f>
        <v>351</v>
      </c>
      <c r="E55" s="302"/>
    </row>
    <row r="56" spans="1:18" ht="14.25" customHeight="1" x14ac:dyDescent="0.2">
      <c r="A56" s="307">
        <v>44548</v>
      </c>
      <c r="B56" s="309" t="s">
        <v>7</v>
      </c>
      <c r="C56" s="388">
        <v>115</v>
      </c>
      <c r="D56" s="450"/>
      <c r="E56" s="302"/>
    </row>
    <row r="57" spans="1:18" ht="14.25" customHeight="1" thickBot="1" x14ac:dyDescent="0.25">
      <c r="A57" s="307">
        <v>44548</v>
      </c>
      <c r="B57" s="306" t="s">
        <v>8</v>
      </c>
      <c r="C57" s="389">
        <v>100</v>
      </c>
      <c r="D57" s="451"/>
      <c r="E57" s="302"/>
    </row>
    <row r="58" spans="1:18" ht="14.25" customHeight="1" x14ac:dyDescent="0.2">
      <c r="A58" s="315">
        <v>44549</v>
      </c>
      <c r="B58" s="318" t="s">
        <v>6</v>
      </c>
      <c r="C58" s="386">
        <v>121</v>
      </c>
      <c r="D58" s="449">
        <f>SUM(C58:C60)</f>
        <v>331</v>
      </c>
      <c r="E58" s="302"/>
    </row>
    <row r="59" spans="1:18" ht="14.25" customHeight="1" x14ac:dyDescent="0.2">
      <c r="A59" s="315">
        <v>44549</v>
      </c>
      <c r="B59" s="316" t="s">
        <v>7</v>
      </c>
      <c r="C59" s="386">
        <v>119</v>
      </c>
      <c r="D59" s="450"/>
      <c r="E59" s="302"/>
    </row>
    <row r="60" spans="1:18" ht="14.25" customHeight="1" thickBot="1" x14ac:dyDescent="0.25">
      <c r="A60" s="315">
        <v>44549</v>
      </c>
      <c r="B60" s="321" t="s">
        <v>8</v>
      </c>
      <c r="C60" s="387">
        <v>91</v>
      </c>
      <c r="D60" s="451"/>
      <c r="E60" s="302"/>
    </row>
    <row r="61" spans="1:18" ht="14.25" customHeight="1" x14ac:dyDescent="0.2">
      <c r="A61" s="307">
        <v>44550</v>
      </c>
      <c r="B61" s="311" t="s">
        <v>6</v>
      </c>
      <c r="C61" s="388">
        <v>143</v>
      </c>
      <c r="D61" s="449">
        <f>SUM(C61:C63)</f>
        <v>381</v>
      </c>
      <c r="E61" s="302"/>
    </row>
    <row r="62" spans="1:18" ht="14.25" customHeight="1" x14ac:dyDescent="0.2">
      <c r="A62" s="307">
        <v>44550</v>
      </c>
      <c r="B62" s="309" t="s">
        <v>7</v>
      </c>
      <c r="C62" s="388">
        <v>152</v>
      </c>
      <c r="D62" s="450"/>
      <c r="E62" s="302"/>
    </row>
    <row r="63" spans="1:18" ht="14.25" customHeight="1" thickBot="1" x14ac:dyDescent="0.25">
      <c r="A63" s="307">
        <v>44550</v>
      </c>
      <c r="B63" s="306" t="s">
        <v>8</v>
      </c>
      <c r="C63" s="389">
        <v>86</v>
      </c>
      <c r="D63" s="451"/>
      <c r="E63" s="302"/>
    </row>
    <row r="64" spans="1:18" ht="14.25" customHeight="1" x14ac:dyDescent="0.2">
      <c r="A64" s="315">
        <v>44551</v>
      </c>
      <c r="B64" s="318" t="s">
        <v>6</v>
      </c>
      <c r="C64" s="386">
        <v>150</v>
      </c>
      <c r="D64" s="449">
        <f>SUM(C64:C66)</f>
        <v>384</v>
      </c>
      <c r="E64" s="302"/>
    </row>
    <row r="65" spans="1:18" ht="14.25" customHeight="1" x14ac:dyDescent="0.2">
      <c r="A65" s="315">
        <v>44551</v>
      </c>
      <c r="B65" s="316" t="s">
        <v>7</v>
      </c>
      <c r="C65" s="386">
        <v>128</v>
      </c>
      <c r="D65" s="450"/>
      <c r="E65" s="302"/>
    </row>
    <row r="66" spans="1:18" ht="14.25" customHeight="1" thickBot="1" x14ac:dyDescent="0.25">
      <c r="A66" s="315">
        <v>44551</v>
      </c>
      <c r="B66" s="321" t="s">
        <v>8</v>
      </c>
      <c r="C66" s="387">
        <v>106</v>
      </c>
      <c r="D66" s="451"/>
      <c r="E66" s="302"/>
    </row>
    <row r="67" spans="1:18" ht="14.25" customHeight="1" x14ac:dyDescent="0.2">
      <c r="A67" s="307">
        <v>44552</v>
      </c>
      <c r="B67" s="311" t="s">
        <v>6</v>
      </c>
      <c r="C67" s="388">
        <v>125</v>
      </c>
      <c r="D67" s="449">
        <f>SUM(C67:C69)</f>
        <v>364</v>
      </c>
    </row>
    <row r="68" spans="1:18" ht="14.25" customHeight="1" x14ac:dyDescent="0.2">
      <c r="A68" s="307">
        <v>44552</v>
      </c>
      <c r="B68" s="309" t="s">
        <v>7</v>
      </c>
      <c r="C68" s="388">
        <v>102</v>
      </c>
      <c r="D68" s="450"/>
    </row>
    <row r="69" spans="1:18" ht="14.25" customHeight="1" thickBot="1" x14ac:dyDescent="0.25">
      <c r="A69" s="307">
        <v>44552</v>
      </c>
      <c r="B69" s="306" t="s">
        <v>8</v>
      </c>
      <c r="C69" s="389">
        <v>137</v>
      </c>
      <c r="D69" s="451"/>
    </row>
    <row r="70" spans="1:18" ht="14.25" customHeight="1" x14ac:dyDescent="0.2">
      <c r="A70" s="315">
        <v>44553</v>
      </c>
      <c r="B70" s="318" t="s">
        <v>6</v>
      </c>
      <c r="C70" s="381">
        <v>91</v>
      </c>
      <c r="D70" s="449">
        <f>SUM(C70:C72)</f>
        <v>330</v>
      </c>
    </row>
    <row r="71" spans="1:18" ht="14.25" customHeight="1" x14ac:dyDescent="0.2">
      <c r="A71" s="315">
        <v>44553</v>
      </c>
      <c r="B71" s="316" t="s">
        <v>7</v>
      </c>
      <c r="C71" s="362">
        <v>136</v>
      </c>
      <c r="D71" s="450"/>
    </row>
    <row r="72" spans="1:18" ht="14.25" customHeight="1" thickBot="1" x14ac:dyDescent="0.25">
      <c r="A72" s="315">
        <v>44553</v>
      </c>
      <c r="B72" s="321" t="s">
        <v>8</v>
      </c>
      <c r="C72" s="364">
        <v>103</v>
      </c>
      <c r="D72" s="451"/>
    </row>
    <row r="73" spans="1:18" ht="14.25" customHeight="1" x14ac:dyDescent="0.2">
      <c r="A73" s="307">
        <v>44554</v>
      </c>
      <c r="B73" s="311" t="s">
        <v>6</v>
      </c>
      <c r="C73" s="380">
        <v>138</v>
      </c>
      <c r="D73" s="449">
        <f>SUM(C73:C75)</f>
        <v>397</v>
      </c>
    </row>
    <row r="74" spans="1:18" ht="14.25" customHeight="1" x14ac:dyDescent="0.2">
      <c r="A74" s="307">
        <v>44554</v>
      </c>
      <c r="B74" s="309" t="s">
        <v>37</v>
      </c>
      <c r="C74" s="365">
        <v>259</v>
      </c>
      <c r="D74" s="450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</row>
    <row r="75" spans="1:18" ht="14.25" customHeight="1" thickBot="1" x14ac:dyDescent="0.25">
      <c r="A75" s="307">
        <v>44554</v>
      </c>
      <c r="B75" s="390" t="s">
        <v>8</v>
      </c>
      <c r="C75" s="391"/>
      <c r="D75" s="451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</row>
    <row r="76" spans="1:18" ht="14.25" customHeight="1" x14ac:dyDescent="0.2">
      <c r="A76" s="315">
        <v>44555</v>
      </c>
      <c r="B76" s="318" t="s">
        <v>6</v>
      </c>
      <c r="C76" s="381">
        <v>59</v>
      </c>
      <c r="D76" s="449">
        <f>SUM(C76:C78)</f>
        <v>81</v>
      </c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</row>
    <row r="77" spans="1:18" ht="14.25" customHeight="1" x14ac:dyDescent="0.2">
      <c r="A77" s="315">
        <v>44555</v>
      </c>
      <c r="B77" s="324" t="s">
        <v>7</v>
      </c>
      <c r="C77" s="362">
        <v>22</v>
      </c>
      <c r="D77" s="450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</row>
    <row r="78" spans="1:18" ht="14.25" customHeight="1" thickBot="1" x14ac:dyDescent="0.25">
      <c r="A78" s="315">
        <v>44555</v>
      </c>
      <c r="B78" s="393" t="s">
        <v>8</v>
      </c>
      <c r="C78" s="392"/>
      <c r="D78" s="451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</row>
    <row r="79" spans="1:18" ht="14.25" customHeight="1" x14ac:dyDescent="0.2">
      <c r="A79" s="307">
        <v>44556</v>
      </c>
      <c r="B79" s="311" t="s">
        <v>38</v>
      </c>
      <c r="C79" s="380">
        <v>68</v>
      </c>
      <c r="D79" s="449">
        <f>SUM(C79:C81)</f>
        <v>91</v>
      </c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</row>
    <row r="80" spans="1:18" ht="14.25" customHeight="1" x14ac:dyDescent="0.2">
      <c r="A80" s="307">
        <v>44556</v>
      </c>
      <c r="B80" s="309" t="s">
        <v>39</v>
      </c>
      <c r="C80" s="365">
        <v>23</v>
      </c>
      <c r="D80" s="450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</row>
    <row r="81" spans="1:18" ht="14.25" customHeight="1" thickBot="1" x14ac:dyDescent="0.25">
      <c r="A81" s="307">
        <v>44556</v>
      </c>
      <c r="B81" s="390" t="s">
        <v>8</v>
      </c>
      <c r="C81" s="394"/>
      <c r="D81" s="451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</row>
    <row r="82" spans="1:18" ht="14.25" customHeight="1" x14ac:dyDescent="0.2">
      <c r="A82" s="315">
        <v>44557</v>
      </c>
      <c r="B82" s="318" t="s">
        <v>6</v>
      </c>
      <c r="C82" s="395">
        <v>40</v>
      </c>
      <c r="D82" s="449">
        <f>SUM(C82:C84)</f>
        <v>143</v>
      </c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</row>
    <row r="83" spans="1:18" ht="14.25" customHeight="1" x14ac:dyDescent="0.2">
      <c r="A83" s="315">
        <v>44557</v>
      </c>
      <c r="B83" s="316" t="s">
        <v>7</v>
      </c>
      <c r="C83" s="379">
        <v>31</v>
      </c>
      <c r="D83" s="450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</row>
    <row r="84" spans="1:18" ht="14.25" customHeight="1" thickBot="1" x14ac:dyDescent="0.25">
      <c r="A84" s="315">
        <v>44557</v>
      </c>
      <c r="B84" s="321" t="s">
        <v>8</v>
      </c>
      <c r="C84" s="396">
        <v>72</v>
      </c>
      <c r="D84" s="451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</row>
    <row r="85" spans="1:18" ht="14.25" customHeight="1" x14ac:dyDescent="0.2">
      <c r="A85" s="307">
        <v>44558</v>
      </c>
      <c r="B85" s="311" t="s">
        <v>6</v>
      </c>
      <c r="C85" s="380">
        <v>90</v>
      </c>
      <c r="D85" s="449">
        <f>SUM(C85:C87)</f>
        <v>251</v>
      </c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</row>
    <row r="86" spans="1:18" ht="14.25" customHeight="1" x14ac:dyDescent="0.2">
      <c r="A86" s="307">
        <v>44558</v>
      </c>
      <c r="B86" s="309" t="s">
        <v>7</v>
      </c>
      <c r="C86" s="378">
        <v>75</v>
      </c>
      <c r="D86" s="450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</row>
    <row r="87" spans="1:18" ht="14.25" customHeight="1" thickBot="1" x14ac:dyDescent="0.25">
      <c r="A87" s="307">
        <v>44558</v>
      </c>
      <c r="B87" s="320" t="s">
        <v>8</v>
      </c>
      <c r="C87" s="372">
        <v>86</v>
      </c>
      <c r="D87" s="451"/>
      <c r="E87" s="302"/>
    </row>
    <row r="88" spans="1:18" ht="14.25" customHeight="1" x14ac:dyDescent="0.2">
      <c r="A88" s="315">
        <v>44559</v>
      </c>
      <c r="B88" s="318" t="s">
        <v>6</v>
      </c>
      <c r="C88" s="381">
        <v>117</v>
      </c>
      <c r="D88" s="449">
        <f>SUM(C88:C90)</f>
        <v>330</v>
      </c>
      <c r="E88" s="302"/>
    </row>
    <row r="89" spans="1:18" ht="14.25" customHeight="1" x14ac:dyDescent="0.2">
      <c r="A89" s="315">
        <v>44559</v>
      </c>
      <c r="B89" s="316" t="s">
        <v>7</v>
      </c>
      <c r="C89" s="379">
        <v>111</v>
      </c>
      <c r="D89" s="450"/>
      <c r="E89" s="302"/>
    </row>
    <row r="90" spans="1:18" ht="14.25" customHeight="1" thickBot="1" x14ac:dyDescent="0.25">
      <c r="A90" s="315">
        <v>44559</v>
      </c>
      <c r="B90" s="314" t="s">
        <v>8</v>
      </c>
      <c r="C90" s="397">
        <v>102</v>
      </c>
      <c r="D90" s="451"/>
      <c r="E90" s="302"/>
    </row>
    <row r="91" spans="1:18" ht="14.25" customHeight="1" x14ac:dyDescent="0.2">
      <c r="A91" s="307">
        <v>44560</v>
      </c>
      <c r="B91" s="311" t="s">
        <v>6</v>
      </c>
      <c r="C91" s="380">
        <v>98</v>
      </c>
      <c r="D91" s="449">
        <f>SUM(C91:C93)</f>
        <v>244</v>
      </c>
      <c r="E91" s="302"/>
    </row>
    <row r="92" spans="1:18" ht="14.25" customHeight="1" x14ac:dyDescent="0.2">
      <c r="A92" s="307">
        <v>44560</v>
      </c>
      <c r="B92" s="309" t="s">
        <v>7</v>
      </c>
      <c r="C92" s="378">
        <v>82</v>
      </c>
      <c r="D92" s="450"/>
      <c r="E92" s="302"/>
    </row>
    <row r="93" spans="1:18" ht="14.25" customHeight="1" thickBot="1" x14ac:dyDescent="0.25">
      <c r="A93" s="307">
        <v>44560</v>
      </c>
      <c r="B93" s="306" t="s">
        <v>8</v>
      </c>
      <c r="C93" s="372">
        <v>64</v>
      </c>
      <c r="D93" s="451"/>
      <c r="E93" s="302"/>
    </row>
    <row r="94" spans="1:18" ht="14.25" customHeight="1" x14ac:dyDescent="0.2">
      <c r="A94" s="398">
        <v>44561</v>
      </c>
      <c r="B94" s="399" t="s">
        <v>6</v>
      </c>
      <c r="C94" s="400">
        <v>61</v>
      </c>
      <c r="D94" s="449">
        <f>SUM(C94:C96)</f>
        <v>116</v>
      </c>
      <c r="E94" s="302"/>
    </row>
    <row r="95" spans="1:18" ht="14.25" customHeight="1" x14ac:dyDescent="0.2">
      <c r="A95" s="398">
        <v>44561</v>
      </c>
      <c r="B95" s="401" t="s">
        <v>7</v>
      </c>
      <c r="C95" s="402">
        <v>38</v>
      </c>
      <c r="D95" s="450"/>
      <c r="E95" s="302"/>
    </row>
    <row r="96" spans="1:18" ht="14.25" customHeight="1" thickBot="1" x14ac:dyDescent="0.25">
      <c r="A96" s="398">
        <v>44561</v>
      </c>
      <c r="B96" s="403" t="s">
        <v>40</v>
      </c>
      <c r="C96" s="404">
        <v>17</v>
      </c>
      <c r="D96" s="451"/>
      <c r="E96" s="302"/>
    </row>
    <row r="97" spans="1:5" ht="14.25" customHeight="1" x14ac:dyDescent="0.2">
      <c r="A97" s="302"/>
      <c r="B97" s="302"/>
      <c r="C97" s="358">
        <f t="shared" ref="C97:D97" si="0">SUM(C4:C96)</f>
        <v>9451</v>
      </c>
      <c r="D97" s="303">
        <f t="shared" si="0"/>
        <v>9451</v>
      </c>
      <c r="E97" s="302"/>
    </row>
  </sheetData>
  <mergeCells count="40">
    <mergeCell ref="D13:D15"/>
    <mergeCell ref="A1:C1"/>
    <mergeCell ref="D4:D6"/>
    <mergeCell ref="D7:D9"/>
    <mergeCell ref="D10:D12"/>
    <mergeCell ref="D16:D18"/>
    <mergeCell ref="F18:S18"/>
    <mergeCell ref="D19:D21"/>
    <mergeCell ref="F19:G19"/>
    <mergeCell ref="H19:I19"/>
    <mergeCell ref="J19:K19"/>
    <mergeCell ref="L19:M19"/>
    <mergeCell ref="N19:O19"/>
    <mergeCell ref="P19:Q19"/>
    <mergeCell ref="R19:S19"/>
    <mergeCell ref="D22:D24"/>
    <mergeCell ref="D25:D27"/>
    <mergeCell ref="D28:D30"/>
    <mergeCell ref="D31:D33"/>
    <mergeCell ref="D34:D36"/>
    <mergeCell ref="D37:D39"/>
    <mergeCell ref="D40:D42"/>
    <mergeCell ref="D43:D45"/>
    <mergeCell ref="D46:D48"/>
    <mergeCell ref="D49:D51"/>
    <mergeCell ref="D52:D54"/>
    <mergeCell ref="D55:D57"/>
    <mergeCell ref="D58:D60"/>
    <mergeCell ref="D61:D63"/>
    <mergeCell ref="D64:D66"/>
    <mergeCell ref="D67:D69"/>
    <mergeCell ref="D70:D72"/>
    <mergeCell ref="D73:D75"/>
    <mergeCell ref="D76:D78"/>
    <mergeCell ref="D79:D81"/>
    <mergeCell ref="D91:D93"/>
    <mergeCell ref="D94:D96"/>
    <mergeCell ref="D82:D84"/>
    <mergeCell ref="D85:D87"/>
    <mergeCell ref="D88:D90"/>
  </mergeCells>
  <printOptions horizontalCentered="1" verticalCentered="1"/>
  <pageMargins left="0" right="0" top="0" bottom="0" header="0.31496062992125984" footer="0.31496062992125984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5"/>
  <sheetViews>
    <sheetView workbookViewId="0">
      <pane ySplit="3" topLeftCell="A4" activePane="bottomLeft" state="frozen"/>
      <selection activeCell="R28" sqref="R28"/>
      <selection pane="bottomLeft" activeCell="D5" sqref="D5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44105</v>
      </c>
      <c r="B4" s="10" t="s">
        <v>6</v>
      </c>
      <c r="C4" s="11">
        <v>85</v>
      </c>
      <c r="D4" s="9">
        <f>SUM(C4:C6)</f>
        <v>115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44105</v>
      </c>
      <c r="B5" s="10" t="s">
        <v>7</v>
      </c>
      <c r="C5" s="11">
        <v>23</v>
      </c>
      <c r="D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44105</v>
      </c>
      <c r="B6" s="13" t="s">
        <v>8</v>
      </c>
      <c r="C6" s="14">
        <v>7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31">
        <v>44106</v>
      </c>
      <c r="B7" s="10" t="s">
        <v>6</v>
      </c>
      <c r="C7" s="11">
        <v>74</v>
      </c>
      <c r="D7" s="9">
        <f>SUM(C7:C9)</f>
        <v>158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44106</v>
      </c>
      <c r="B8" s="10" t="s">
        <v>7</v>
      </c>
      <c r="C8" s="18">
        <v>49</v>
      </c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44106</v>
      </c>
      <c r="B9" s="13" t="s">
        <v>8</v>
      </c>
      <c r="C9" s="14">
        <v>35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1">
        <v>44107</v>
      </c>
      <c r="B10" s="10" t="s">
        <v>6</v>
      </c>
      <c r="C10" s="11">
        <v>80</v>
      </c>
      <c r="D10" s="9">
        <f>SUM(C10:C12)</f>
        <v>254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1">
        <v>44107</v>
      </c>
      <c r="B11" s="10" t="s">
        <v>7</v>
      </c>
      <c r="C11" s="11">
        <v>94</v>
      </c>
      <c r="D11" s="12"/>
      <c r="E11" s="2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</row>
    <row r="12" spans="1:19" ht="14.25" customHeight="1" x14ac:dyDescent="0.2">
      <c r="A12" s="32">
        <v>44107</v>
      </c>
      <c r="B12" s="13" t="s">
        <v>8</v>
      </c>
      <c r="C12" s="14">
        <v>80</v>
      </c>
      <c r="D12" s="15"/>
      <c r="E12" s="2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</row>
    <row r="13" spans="1:19" ht="14.25" customHeight="1" x14ac:dyDescent="0.2">
      <c r="A13" s="38">
        <v>44108</v>
      </c>
      <c r="B13" s="10" t="s">
        <v>6</v>
      </c>
      <c r="C13" s="11">
        <v>75</v>
      </c>
      <c r="D13" s="9">
        <f>SUM(C13:C15)</f>
        <v>225</v>
      </c>
      <c r="E13" s="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ht="14.25" customHeight="1" x14ac:dyDescent="0.2">
      <c r="A14" s="38">
        <v>44108</v>
      </c>
      <c r="B14" s="10" t="s">
        <v>7</v>
      </c>
      <c r="C14" s="11">
        <v>88</v>
      </c>
      <c r="D14" s="12"/>
      <c r="E14" s="2"/>
      <c r="F14" s="409" t="s">
        <v>17</v>
      </c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0"/>
    </row>
    <row r="15" spans="1:19" ht="14.25" customHeight="1" x14ac:dyDescent="0.2">
      <c r="A15" s="39">
        <v>44108</v>
      </c>
      <c r="B15" s="13" t="s">
        <v>8</v>
      </c>
      <c r="C15" s="14">
        <v>62</v>
      </c>
      <c r="D15" s="15"/>
      <c r="E15" s="2"/>
      <c r="F15" s="409" t="s">
        <v>10</v>
      </c>
      <c r="G15" s="410"/>
      <c r="H15" s="409" t="s">
        <v>11</v>
      </c>
      <c r="I15" s="410"/>
      <c r="J15" s="409" t="s">
        <v>12</v>
      </c>
      <c r="K15" s="410"/>
      <c r="L15" s="409" t="s">
        <v>13</v>
      </c>
      <c r="M15" s="410"/>
      <c r="N15" s="409" t="s">
        <v>14</v>
      </c>
      <c r="O15" s="410"/>
      <c r="P15" s="409" t="s">
        <v>15</v>
      </c>
      <c r="Q15" s="410"/>
      <c r="R15" s="409" t="s">
        <v>16</v>
      </c>
      <c r="S15" s="410"/>
    </row>
    <row r="16" spans="1:19" ht="14.25" customHeight="1" x14ac:dyDescent="0.2">
      <c r="A16" s="38">
        <v>44109</v>
      </c>
      <c r="B16" s="10" t="s">
        <v>6</v>
      </c>
      <c r="C16" s="11">
        <v>52</v>
      </c>
      <c r="D16" s="9">
        <f>SUM(C16:C18)</f>
        <v>77</v>
      </c>
      <c r="E16" s="2"/>
      <c r="F16" s="46"/>
      <c r="G16" s="46"/>
      <c r="H16" s="46"/>
      <c r="I16" s="46"/>
      <c r="J16" s="47"/>
      <c r="K16" s="48"/>
      <c r="L16" s="47"/>
      <c r="M16" s="48"/>
      <c r="N16" s="30">
        <v>1</v>
      </c>
      <c r="O16" s="36">
        <f>D4</f>
        <v>115</v>
      </c>
      <c r="P16" s="30">
        <v>2</v>
      </c>
      <c r="Q16" s="36">
        <f>D7</f>
        <v>158</v>
      </c>
      <c r="R16" s="30">
        <v>3</v>
      </c>
      <c r="S16" s="36">
        <f>D10</f>
        <v>254</v>
      </c>
    </row>
    <row r="17" spans="1:19" ht="14.25" customHeight="1" x14ac:dyDescent="0.2">
      <c r="A17" s="38">
        <v>44109</v>
      </c>
      <c r="B17" s="10" t="s">
        <v>7</v>
      </c>
      <c r="C17" s="11">
        <v>12</v>
      </c>
      <c r="D17" s="12"/>
      <c r="E17" s="27"/>
      <c r="F17" s="30">
        <v>4</v>
      </c>
      <c r="G17" s="36">
        <f>D13</f>
        <v>225</v>
      </c>
      <c r="H17" s="30">
        <v>5</v>
      </c>
      <c r="I17" s="36">
        <f>D16</f>
        <v>77</v>
      </c>
      <c r="J17" s="30">
        <v>6</v>
      </c>
      <c r="K17" s="36">
        <f>D19</f>
        <v>159</v>
      </c>
      <c r="L17" s="30">
        <v>7</v>
      </c>
      <c r="M17" s="36">
        <f>D22</f>
        <v>48</v>
      </c>
      <c r="N17" s="30">
        <v>8</v>
      </c>
      <c r="O17" s="36">
        <f>D25</f>
        <v>5</v>
      </c>
      <c r="P17" s="30">
        <v>9</v>
      </c>
      <c r="Q17" s="36">
        <f>D28</f>
        <v>155</v>
      </c>
      <c r="R17" s="30">
        <v>10</v>
      </c>
      <c r="S17" s="36">
        <f>D31</f>
        <v>239</v>
      </c>
    </row>
    <row r="18" spans="1:19" ht="14.25" customHeight="1" x14ac:dyDescent="0.2">
      <c r="A18" s="39">
        <v>44109</v>
      </c>
      <c r="B18" s="13" t="s">
        <v>8</v>
      </c>
      <c r="C18" s="14">
        <v>13</v>
      </c>
      <c r="D18" s="15"/>
      <c r="E18" s="2"/>
      <c r="F18" s="30">
        <v>11</v>
      </c>
      <c r="G18" s="36">
        <f>D34</f>
        <v>301</v>
      </c>
      <c r="H18" s="30">
        <v>12</v>
      </c>
      <c r="I18" s="36">
        <f>D37</f>
        <v>238</v>
      </c>
      <c r="J18" s="30">
        <v>13</v>
      </c>
      <c r="K18" s="36">
        <f>D40</f>
        <v>220</v>
      </c>
      <c r="L18" s="30">
        <v>14</v>
      </c>
      <c r="M18" s="36">
        <f>D43</f>
        <v>228</v>
      </c>
      <c r="N18" s="30">
        <v>15</v>
      </c>
      <c r="O18" s="36">
        <f>D46</f>
        <v>220</v>
      </c>
      <c r="P18" s="30">
        <v>16</v>
      </c>
      <c r="Q18" s="36">
        <f>D49</f>
        <v>280</v>
      </c>
      <c r="R18" s="30">
        <v>17</v>
      </c>
      <c r="S18" s="36">
        <f>D52</f>
        <v>219</v>
      </c>
    </row>
    <row r="19" spans="1:19" ht="14.25" customHeight="1" x14ac:dyDescent="0.2">
      <c r="A19" s="31">
        <v>44110</v>
      </c>
      <c r="B19" s="10" t="s">
        <v>6</v>
      </c>
      <c r="C19" s="11">
        <v>75</v>
      </c>
      <c r="D19" s="9">
        <f>SUM(C19:C21)</f>
        <v>159</v>
      </c>
      <c r="E19" s="2"/>
      <c r="F19" s="30">
        <v>18</v>
      </c>
      <c r="G19" s="36">
        <f>D55</f>
        <v>237</v>
      </c>
      <c r="H19" s="30">
        <v>19</v>
      </c>
      <c r="I19" s="36">
        <f>D58</f>
        <v>239</v>
      </c>
      <c r="J19" s="30">
        <v>20</v>
      </c>
      <c r="K19" s="36">
        <f>D61</f>
        <v>230</v>
      </c>
      <c r="L19" s="30">
        <v>21</v>
      </c>
      <c r="M19" s="36">
        <f>D64</f>
        <v>308</v>
      </c>
      <c r="N19" s="30">
        <v>22</v>
      </c>
      <c r="O19" s="36">
        <f>D67</f>
        <v>279</v>
      </c>
      <c r="P19" s="30">
        <v>23</v>
      </c>
      <c r="Q19" s="36">
        <f>D70</f>
        <v>237</v>
      </c>
      <c r="R19" s="30">
        <v>24</v>
      </c>
      <c r="S19" s="36">
        <f>D73</f>
        <v>285</v>
      </c>
    </row>
    <row r="20" spans="1:19" ht="14.25" customHeight="1" x14ac:dyDescent="0.2">
      <c r="A20" s="31">
        <v>44110</v>
      </c>
      <c r="B20" s="10" t="s">
        <v>7</v>
      </c>
      <c r="C20" s="11">
        <v>62</v>
      </c>
      <c r="D20" s="12"/>
      <c r="E20" s="27"/>
      <c r="F20" s="30">
        <v>25</v>
      </c>
      <c r="G20" s="36">
        <f>D76</f>
        <v>194</v>
      </c>
      <c r="H20" s="30">
        <v>26</v>
      </c>
      <c r="I20" s="36">
        <f>D79</f>
        <v>182</v>
      </c>
      <c r="J20" s="30">
        <v>27</v>
      </c>
      <c r="K20" s="36">
        <f>D82</f>
        <v>256</v>
      </c>
      <c r="L20" s="30">
        <v>28</v>
      </c>
      <c r="M20" s="36">
        <f>D85</f>
        <v>291</v>
      </c>
      <c r="N20" s="30">
        <v>29</v>
      </c>
      <c r="O20" s="36">
        <f>D88</f>
        <v>213</v>
      </c>
      <c r="P20" s="30">
        <v>30</v>
      </c>
      <c r="Q20" s="36">
        <f>D91</f>
        <v>306</v>
      </c>
      <c r="R20" s="30">
        <v>31</v>
      </c>
      <c r="S20" s="36">
        <f>D94</f>
        <v>301</v>
      </c>
    </row>
    <row r="21" spans="1:19" ht="14.25" customHeight="1" x14ac:dyDescent="0.2">
      <c r="A21" s="32">
        <v>44110</v>
      </c>
      <c r="B21" s="13" t="s">
        <v>8</v>
      </c>
      <c r="C21" s="14">
        <v>22</v>
      </c>
      <c r="D21" s="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44111</v>
      </c>
      <c r="B22" s="10" t="s">
        <v>6</v>
      </c>
      <c r="C22" s="11">
        <v>48</v>
      </c>
      <c r="D22" s="9">
        <f>SUM(C22:C24)</f>
        <v>48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44111</v>
      </c>
      <c r="B23" s="10" t="s">
        <v>7</v>
      </c>
      <c r="C23" s="11">
        <v>0</v>
      </c>
      <c r="D23" s="1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44111</v>
      </c>
      <c r="B24" s="13" t="s">
        <v>8</v>
      </c>
      <c r="C24" s="14">
        <v>0</v>
      </c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44112</v>
      </c>
      <c r="B25" s="10" t="s">
        <v>6</v>
      </c>
      <c r="C25" s="11">
        <v>5</v>
      </c>
      <c r="D25" s="9">
        <f>SUM(C25:C27)</f>
        <v>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44112</v>
      </c>
      <c r="B26" s="10" t="s">
        <v>7</v>
      </c>
      <c r="C26" s="11">
        <v>0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44112</v>
      </c>
      <c r="B27" s="13" t="s">
        <v>8</v>
      </c>
      <c r="C27" s="14">
        <v>0</v>
      </c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31">
        <v>44113</v>
      </c>
      <c r="B28" s="10" t="s">
        <v>6</v>
      </c>
      <c r="C28" s="11">
        <v>14</v>
      </c>
      <c r="D28" s="9">
        <f>SUM(C28:C30)</f>
        <v>155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44113</v>
      </c>
      <c r="B29" s="10" t="s">
        <v>7</v>
      </c>
      <c r="C29" s="11">
        <v>31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44113</v>
      </c>
      <c r="B30" s="13" t="s">
        <v>8</v>
      </c>
      <c r="C30" s="14">
        <v>110</v>
      </c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0">
        <v>44114</v>
      </c>
      <c r="B31" s="7" t="s">
        <v>6</v>
      </c>
      <c r="C31" s="8">
        <v>91</v>
      </c>
      <c r="D31" s="9">
        <f>SUM(C31:C33)</f>
        <v>239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31">
        <v>44114</v>
      </c>
      <c r="B32" s="10" t="s">
        <v>7</v>
      </c>
      <c r="C32" s="11">
        <v>81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32">
        <v>44114</v>
      </c>
      <c r="B33" s="13" t="s">
        <v>8</v>
      </c>
      <c r="C33" s="14">
        <v>67</v>
      </c>
      <c r="D33" s="15"/>
      <c r="E33" s="2"/>
    </row>
    <row r="34" spans="1:5" ht="14.25" customHeight="1" x14ac:dyDescent="0.2">
      <c r="A34" s="41">
        <v>44115</v>
      </c>
      <c r="B34" s="7" t="s">
        <v>6</v>
      </c>
      <c r="C34" s="8">
        <v>95</v>
      </c>
      <c r="D34" s="9">
        <f>SUM(C34:C36)</f>
        <v>301</v>
      </c>
      <c r="E34" s="2"/>
    </row>
    <row r="35" spans="1:5" ht="14.25" customHeight="1" x14ac:dyDescent="0.2">
      <c r="A35" s="42">
        <v>44115</v>
      </c>
      <c r="B35" s="10" t="s">
        <v>7</v>
      </c>
      <c r="C35" s="11">
        <v>100</v>
      </c>
      <c r="D35" s="12"/>
      <c r="E35" s="2"/>
    </row>
    <row r="36" spans="1:5" ht="14.25" customHeight="1" x14ac:dyDescent="0.2">
      <c r="A36" s="43">
        <v>44115</v>
      </c>
      <c r="B36" s="13" t="s">
        <v>8</v>
      </c>
      <c r="C36" s="14">
        <v>106</v>
      </c>
      <c r="D36" s="15"/>
      <c r="E36" s="2"/>
    </row>
    <row r="37" spans="1:5" ht="14.25" customHeight="1" x14ac:dyDescent="0.2">
      <c r="A37" s="41">
        <v>44116</v>
      </c>
      <c r="B37" s="7" t="s">
        <v>6</v>
      </c>
      <c r="C37" s="8">
        <v>99</v>
      </c>
      <c r="D37" s="9">
        <f>SUM(C37:C39)</f>
        <v>238</v>
      </c>
      <c r="E37" s="2"/>
    </row>
    <row r="38" spans="1:5" ht="14.25" customHeight="1" x14ac:dyDescent="0.2">
      <c r="A38" s="42">
        <v>44116</v>
      </c>
      <c r="B38" s="10" t="s">
        <v>7</v>
      </c>
      <c r="C38" s="11">
        <v>84</v>
      </c>
      <c r="D38" s="12"/>
      <c r="E38" s="2"/>
    </row>
    <row r="39" spans="1:5" ht="14.25" customHeight="1" x14ac:dyDescent="0.2">
      <c r="A39" s="44">
        <v>44116</v>
      </c>
      <c r="B39" s="23" t="s">
        <v>8</v>
      </c>
      <c r="C39" s="24">
        <v>55</v>
      </c>
      <c r="D39" s="15"/>
      <c r="E39" s="2"/>
    </row>
    <row r="40" spans="1:5" ht="14.25" customHeight="1" x14ac:dyDescent="0.2">
      <c r="A40" s="41">
        <v>44117</v>
      </c>
      <c r="B40" s="7" t="s">
        <v>6</v>
      </c>
      <c r="C40" s="8">
        <v>81</v>
      </c>
      <c r="D40" s="9">
        <f>SUM(C40:C42)</f>
        <v>220</v>
      </c>
      <c r="E40" s="2"/>
    </row>
    <row r="41" spans="1:5" ht="14.25" customHeight="1" x14ac:dyDescent="0.2">
      <c r="A41" s="31">
        <v>44117</v>
      </c>
      <c r="B41" s="10" t="s">
        <v>7</v>
      </c>
      <c r="C41" s="11">
        <v>83</v>
      </c>
      <c r="D41" s="12"/>
      <c r="E41" s="2"/>
    </row>
    <row r="42" spans="1:5" ht="14.25" customHeight="1" x14ac:dyDescent="0.2">
      <c r="A42" s="44">
        <v>44117</v>
      </c>
      <c r="B42" s="23" t="s">
        <v>8</v>
      </c>
      <c r="C42" s="24">
        <v>56</v>
      </c>
      <c r="D42" s="15"/>
      <c r="E42" s="27"/>
    </row>
    <row r="43" spans="1:5" ht="14.25" customHeight="1" x14ac:dyDescent="0.2">
      <c r="A43" s="41">
        <v>44118</v>
      </c>
      <c r="B43" s="7" t="s">
        <v>6</v>
      </c>
      <c r="C43" s="8">
        <v>100</v>
      </c>
      <c r="D43" s="9">
        <f>SUM(C43:C45)</f>
        <v>228</v>
      </c>
      <c r="E43" s="2"/>
    </row>
    <row r="44" spans="1:5" ht="14.25" customHeight="1" x14ac:dyDescent="0.2">
      <c r="A44" s="31">
        <v>44118</v>
      </c>
      <c r="B44" s="10" t="s">
        <v>7</v>
      </c>
      <c r="C44" s="11">
        <v>70</v>
      </c>
      <c r="D44" s="12"/>
      <c r="E44" s="2"/>
    </row>
    <row r="45" spans="1:5" ht="14.25" customHeight="1" x14ac:dyDescent="0.2">
      <c r="A45" s="43">
        <v>44118</v>
      </c>
      <c r="B45" s="13" t="s">
        <v>8</v>
      </c>
      <c r="C45" s="14">
        <v>58</v>
      </c>
      <c r="D45" s="15"/>
      <c r="E45" s="2"/>
    </row>
    <row r="46" spans="1:5" ht="14.25" customHeight="1" x14ac:dyDescent="0.2">
      <c r="A46" s="41">
        <v>44119</v>
      </c>
      <c r="B46" s="7" t="s">
        <v>6</v>
      </c>
      <c r="C46" s="8">
        <v>80</v>
      </c>
      <c r="D46" s="9">
        <f>SUM(C46:C48)</f>
        <v>220</v>
      </c>
      <c r="E46" s="2"/>
    </row>
    <row r="47" spans="1:5" ht="14.25" customHeight="1" x14ac:dyDescent="0.2">
      <c r="A47" s="31">
        <v>44119</v>
      </c>
      <c r="B47" s="10" t="s">
        <v>7</v>
      </c>
      <c r="C47" s="11">
        <v>80</v>
      </c>
      <c r="D47" s="12"/>
      <c r="E47" s="2"/>
    </row>
    <row r="48" spans="1:5" ht="14.25" customHeight="1" x14ac:dyDescent="0.2">
      <c r="A48" s="43">
        <v>44119</v>
      </c>
      <c r="B48" s="13" t="s">
        <v>8</v>
      </c>
      <c r="C48" s="14">
        <v>60</v>
      </c>
      <c r="D48" s="15"/>
      <c r="E48" s="2"/>
    </row>
    <row r="49" spans="1:4" ht="14.25" customHeight="1" x14ac:dyDescent="0.2">
      <c r="A49" s="41">
        <v>44120</v>
      </c>
      <c r="B49" s="7" t="s">
        <v>6</v>
      </c>
      <c r="C49" s="8">
        <v>100</v>
      </c>
      <c r="D49" s="9">
        <f>SUM(C49:C51)</f>
        <v>280</v>
      </c>
    </row>
    <row r="50" spans="1:4" ht="14.25" customHeight="1" x14ac:dyDescent="0.2">
      <c r="A50" s="31">
        <v>44120</v>
      </c>
      <c r="B50" s="10" t="s">
        <v>7</v>
      </c>
      <c r="C50" s="11">
        <v>100</v>
      </c>
      <c r="D50" s="12"/>
    </row>
    <row r="51" spans="1:4" ht="14.25" customHeight="1" x14ac:dyDescent="0.2">
      <c r="A51" s="43">
        <v>44120</v>
      </c>
      <c r="B51" s="13" t="s">
        <v>8</v>
      </c>
      <c r="C51" s="14">
        <v>80</v>
      </c>
      <c r="D51" s="15"/>
    </row>
    <row r="52" spans="1:4" ht="14.25" customHeight="1" x14ac:dyDescent="0.2">
      <c r="A52" s="41">
        <v>44121</v>
      </c>
      <c r="B52" s="7" t="s">
        <v>6</v>
      </c>
      <c r="C52" s="8">
        <v>80</v>
      </c>
      <c r="D52" s="9">
        <f>SUM(C52:C54)</f>
        <v>219</v>
      </c>
    </row>
    <row r="53" spans="1:4" ht="14.25" customHeight="1" x14ac:dyDescent="0.2">
      <c r="A53" s="31">
        <v>44121</v>
      </c>
      <c r="B53" s="10" t="s">
        <v>7</v>
      </c>
      <c r="C53" s="11">
        <v>45</v>
      </c>
      <c r="D53" s="12"/>
    </row>
    <row r="54" spans="1:4" ht="14.25" customHeight="1" x14ac:dyDescent="0.2">
      <c r="A54" s="43">
        <v>44121</v>
      </c>
      <c r="B54" s="13" t="s">
        <v>8</v>
      </c>
      <c r="C54" s="14">
        <v>94</v>
      </c>
      <c r="D54" s="15"/>
    </row>
    <row r="55" spans="1:4" ht="14.25" customHeight="1" x14ac:dyDescent="0.2">
      <c r="A55" s="41">
        <v>44122</v>
      </c>
      <c r="B55" s="7" t="s">
        <v>6</v>
      </c>
      <c r="C55" s="8">
        <v>80</v>
      </c>
      <c r="D55" s="9">
        <f>SUM(C55:C57)</f>
        <v>237</v>
      </c>
    </row>
    <row r="56" spans="1:4" ht="14.25" customHeight="1" x14ac:dyDescent="0.2">
      <c r="A56" s="31">
        <v>44122</v>
      </c>
      <c r="B56" s="10" t="s">
        <v>7</v>
      </c>
      <c r="C56" s="11">
        <v>75</v>
      </c>
      <c r="D56" s="12"/>
    </row>
    <row r="57" spans="1:4" ht="14.25" customHeight="1" x14ac:dyDescent="0.2">
      <c r="A57" s="43">
        <v>44122</v>
      </c>
      <c r="B57" s="13" t="s">
        <v>8</v>
      </c>
      <c r="C57" s="14">
        <v>82</v>
      </c>
      <c r="D57" s="15"/>
    </row>
    <row r="58" spans="1:4" ht="14.25" customHeight="1" x14ac:dyDescent="0.2">
      <c r="A58" s="41">
        <v>44123</v>
      </c>
      <c r="B58" s="7" t="s">
        <v>6</v>
      </c>
      <c r="C58" s="8">
        <v>82</v>
      </c>
      <c r="D58" s="9">
        <f>SUM(C58:C60)</f>
        <v>239</v>
      </c>
    </row>
    <row r="59" spans="1:4" ht="14.25" customHeight="1" x14ac:dyDescent="0.2">
      <c r="A59" s="31">
        <v>44123</v>
      </c>
      <c r="B59" s="10" t="s">
        <v>7</v>
      </c>
      <c r="C59" s="11">
        <v>71</v>
      </c>
      <c r="D59" s="12"/>
    </row>
    <row r="60" spans="1:4" ht="14.25" customHeight="1" x14ac:dyDescent="0.2">
      <c r="A60" s="43">
        <v>44123</v>
      </c>
      <c r="B60" s="13" t="s">
        <v>8</v>
      </c>
      <c r="C60" s="14">
        <v>86</v>
      </c>
      <c r="D60" s="15"/>
    </row>
    <row r="61" spans="1:4" ht="14.25" customHeight="1" x14ac:dyDescent="0.2">
      <c r="A61" s="41">
        <v>44124</v>
      </c>
      <c r="B61" s="7" t="s">
        <v>6</v>
      </c>
      <c r="C61" s="8">
        <v>88</v>
      </c>
      <c r="D61" s="9">
        <f>SUM(C61:C63)</f>
        <v>230</v>
      </c>
    </row>
    <row r="62" spans="1:4" ht="14.25" customHeight="1" x14ac:dyDescent="0.2">
      <c r="A62" s="31">
        <v>44124</v>
      </c>
      <c r="B62" s="10" t="s">
        <v>7</v>
      </c>
      <c r="C62" s="11">
        <v>86</v>
      </c>
      <c r="D62" s="12"/>
    </row>
    <row r="63" spans="1:4" ht="14.25" customHeight="1" x14ac:dyDescent="0.2">
      <c r="A63" s="43">
        <v>44124</v>
      </c>
      <c r="B63" s="13" t="s">
        <v>8</v>
      </c>
      <c r="C63" s="14">
        <v>56</v>
      </c>
      <c r="D63" s="15"/>
    </row>
    <row r="64" spans="1:4" ht="14.25" customHeight="1" x14ac:dyDescent="0.2">
      <c r="A64" s="41">
        <v>44125</v>
      </c>
      <c r="B64" s="7" t="s">
        <v>6</v>
      </c>
      <c r="C64" s="8">
        <v>105</v>
      </c>
      <c r="D64" s="9">
        <f>SUM(C64:C66)</f>
        <v>308</v>
      </c>
    </row>
    <row r="65" spans="1:4" ht="14.25" customHeight="1" x14ac:dyDescent="0.2">
      <c r="A65" s="31">
        <v>44125</v>
      </c>
      <c r="B65" s="10" t="s">
        <v>7</v>
      </c>
      <c r="C65" s="11">
        <v>82</v>
      </c>
      <c r="D65" s="12"/>
    </row>
    <row r="66" spans="1:4" ht="14.25" customHeight="1" x14ac:dyDescent="0.2">
      <c r="A66" s="43">
        <v>44125</v>
      </c>
      <c r="B66" s="13" t="s">
        <v>8</v>
      </c>
      <c r="C66" s="14">
        <v>121</v>
      </c>
      <c r="D66" s="15"/>
    </row>
    <row r="67" spans="1:4" ht="14.25" customHeight="1" x14ac:dyDescent="0.2">
      <c r="A67" s="41">
        <v>44126</v>
      </c>
      <c r="B67" s="7" t="s">
        <v>6</v>
      </c>
      <c r="C67" s="8">
        <v>88</v>
      </c>
      <c r="D67" s="9">
        <f>SUM(C67:C69)</f>
        <v>279</v>
      </c>
    </row>
    <row r="68" spans="1:4" ht="14.25" customHeight="1" x14ac:dyDescent="0.2">
      <c r="A68" s="31">
        <v>44126</v>
      </c>
      <c r="B68" s="10" t="s">
        <v>7</v>
      </c>
      <c r="C68" s="11">
        <v>109</v>
      </c>
      <c r="D68" s="12"/>
    </row>
    <row r="69" spans="1:4" ht="14.25" customHeight="1" x14ac:dyDescent="0.2">
      <c r="A69" s="43">
        <v>44126</v>
      </c>
      <c r="B69" s="13" t="s">
        <v>8</v>
      </c>
      <c r="C69" s="14">
        <v>82</v>
      </c>
      <c r="D69" s="15"/>
    </row>
    <row r="70" spans="1:4" ht="14.25" customHeight="1" x14ac:dyDescent="0.2">
      <c r="A70" s="41">
        <v>44127</v>
      </c>
      <c r="B70" s="7" t="s">
        <v>6</v>
      </c>
      <c r="C70" s="8">
        <v>90</v>
      </c>
      <c r="D70" s="9">
        <f>SUM(C70:C72)</f>
        <v>237</v>
      </c>
    </row>
    <row r="71" spans="1:4" ht="14.25" customHeight="1" x14ac:dyDescent="0.2">
      <c r="A71" s="31">
        <v>44127</v>
      </c>
      <c r="B71" s="10" t="s">
        <v>7</v>
      </c>
      <c r="C71" s="11">
        <v>72</v>
      </c>
      <c r="D71" s="12"/>
    </row>
    <row r="72" spans="1:4" ht="14.25" customHeight="1" x14ac:dyDescent="0.2">
      <c r="A72" s="43">
        <v>44127</v>
      </c>
      <c r="B72" s="13" t="s">
        <v>8</v>
      </c>
      <c r="C72" s="14">
        <v>75</v>
      </c>
      <c r="D72" s="15"/>
    </row>
    <row r="73" spans="1:4" ht="14.25" customHeight="1" x14ac:dyDescent="0.2">
      <c r="A73" s="41">
        <v>44128</v>
      </c>
      <c r="B73" s="7" t="s">
        <v>6</v>
      </c>
      <c r="C73" s="8">
        <v>105</v>
      </c>
      <c r="D73" s="9">
        <f>SUM(C73:C75)</f>
        <v>285</v>
      </c>
    </row>
    <row r="74" spans="1:4" ht="14.25" customHeight="1" x14ac:dyDescent="0.2">
      <c r="A74" s="31">
        <v>44128</v>
      </c>
      <c r="B74" s="10" t="s">
        <v>7</v>
      </c>
      <c r="C74" s="11">
        <v>96</v>
      </c>
      <c r="D74" s="12"/>
    </row>
    <row r="75" spans="1:4" ht="14.25" customHeight="1" x14ac:dyDescent="0.2">
      <c r="A75" s="43">
        <v>44128</v>
      </c>
      <c r="B75" s="13" t="s">
        <v>8</v>
      </c>
      <c r="C75" s="14">
        <v>84</v>
      </c>
      <c r="D75" s="15"/>
    </row>
    <row r="76" spans="1:4" ht="14.25" customHeight="1" x14ac:dyDescent="0.2">
      <c r="A76" s="41">
        <v>44129</v>
      </c>
      <c r="B76" s="7" t="s">
        <v>6</v>
      </c>
      <c r="C76" s="8">
        <v>80</v>
      </c>
      <c r="D76" s="9">
        <f>SUM(C76:C78)</f>
        <v>194</v>
      </c>
    </row>
    <row r="77" spans="1:4" ht="14.25" customHeight="1" x14ac:dyDescent="0.2">
      <c r="A77" s="31">
        <v>44129</v>
      </c>
      <c r="B77" s="10" t="s">
        <v>7</v>
      </c>
      <c r="C77" s="11">
        <v>51</v>
      </c>
      <c r="D77" s="12"/>
    </row>
    <row r="78" spans="1:4" ht="14.25" customHeight="1" x14ac:dyDescent="0.2">
      <c r="A78" s="43">
        <v>44129</v>
      </c>
      <c r="B78" s="13" t="s">
        <v>8</v>
      </c>
      <c r="C78" s="14">
        <v>63</v>
      </c>
      <c r="D78" s="15"/>
    </row>
    <row r="79" spans="1:4" ht="14.25" customHeight="1" x14ac:dyDescent="0.2">
      <c r="A79" s="41">
        <v>44130</v>
      </c>
      <c r="B79" s="7" t="s">
        <v>6</v>
      </c>
      <c r="C79" s="8">
        <v>72</v>
      </c>
      <c r="D79" s="9">
        <f>SUM(C79:C81)</f>
        <v>182</v>
      </c>
    </row>
    <row r="80" spans="1:4" ht="14.25" customHeight="1" x14ac:dyDescent="0.2">
      <c r="A80" s="31">
        <v>44130</v>
      </c>
      <c r="B80" s="10" t="s">
        <v>7</v>
      </c>
      <c r="C80" s="11">
        <v>59</v>
      </c>
      <c r="D80" s="12"/>
    </row>
    <row r="81" spans="1:4" ht="14.25" customHeight="1" x14ac:dyDescent="0.2">
      <c r="A81" s="43">
        <v>44130</v>
      </c>
      <c r="B81" s="13" t="s">
        <v>8</v>
      </c>
      <c r="C81" s="14">
        <v>51</v>
      </c>
      <c r="D81" s="15"/>
    </row>
    <row r="82" spans="1:4" ht="14.25" customHeight="1" x14ac:dyDescent="0.2">
      <c r="A82" s="41">
        <v>44131</v>
      </c>
      <c r="B82" s="7" t="s">
        <v>6</v>
      </c>
      <c r="C82" s="8">
        <v>87</v>
      </c>
      <c r="D82" s="9">
        <f>SUM(C82:C84)</f>
        <v>256</v>
      </c>
    </row>
    <row r="83" spans="1:4" ht="14.25" customHeight="1" x14ac:dyDescent="0.2">
      <c r="A83" s="31">
        <v>44131</v>
      </c>
      <c r="B83" s="10" t="s">
        <v>7</v>
      </c>
      <c r="C83" s="11">
        <v>106</v>
      </c>
      <c r="D83" s="12"/>
    </row>
    <row r="84" spans="1:4" ht="14.25" customHeight="1" x14ac:dyDescent="0.2">
      <c r="A84" s="43">
        <v>44131</v>
      </c>
      <c r="B84" s="13" t="s">
        <v>8</v>
      </c>
      <c r="C84" s="14">
        <v>63</v>
      </c>
      <c r="D84" s="15"/>
    </row>
    <row r="85" spans="1:4" ht="14.25" customHeight="1" x14ac:dyDescent="0.2">
      <c r="A85" s="41">
        <v>44132</v>
      </c>
      <c r="B85" s="7" t="s">
        <v>6</v>
      </c>
      <c r="C85" s="8">
        <v>110</v>
      </c>
      <c r="D85" s="9">
        <f>SUM(C85:C87)</f>
        <v>291</v>
      </c>
    </row>
    <row r="86" spans="1:4" ht="14.25" customHeight="1" x14ac:dyDescent="0.2">
      <c r="A86" s="31">
        <v>44132</v>
      </c>
      <c r="B86" s="10" t="s">
        <v>7</v>
      </c>
      <c r="C86" s="11">
        <v>80</v>
      </c>
      <c r="D86" s="12"/>
    </row>
    <row r="87" spans="1:4" ht="14.25" customHeight="1" x14ac:dyDescent="0.2">
      <c r="A87" s="32">
        <v>44132</v>
      </c>
      <c r="B87" s="23" t="s">
        <v>8</v>
      </c>
      <c r="C87" s="24">
        <v>101</v>
      </c>
      <c r="D87" s="15"/>
    </row>
    <row r="88" spans="1:4" ht="14.25" customHeight="1" x14ac:dyDescent="0.2">
      <c r="A88" s="50">
        <v>44133</v>
      </c>
      <c r="B88" s="7" t="s">
        <v>6</v>
      </c>
      <c r="C88" s="8">
        <v>80</v>
      </c>
      <c r="D88" s="9">
        <f>SUM(C88:C90)</f>
        <v>213</v>
      </c>
    </row>
    <row r="89" spans="1:4" ht="14.25" customHeight="1" x14ac:dyDescent="0.2">
      <c r="A89" s="42">
        <v>44133</v>
      </c>
      <c r="B89" s="10" t="s">
        <v>7</v>
      </c>
      <c r="C89" s="11">
        <v>88</v>
      </c>
      <c r="D89" s="12"/>
    </row>
    <row r="90" spans="1:4" ht="14.25" customHeight="1" x14ac:dyDescent="0.2">
      <c r="A90" s="51">
        <v>44133</v>
      </c>
      <c r="B90" s="23" t="s">
        <v>8</v>
      </c>
      <c r="C90" s="24">
        <v>45</v>
      </c>
      <c r="D90" s="15"/>
    </row>
    <row r="91" spans="1:4" ht="14.25" customHeight="1" x14ac:dyDescent="0.2">
      <c r="A91" s="44">
        <v>44134</v>
      </c>
      <c r="B91" s="7" t="s">
        <v>6</v>
      </c>
      <c r="C91" s="8">
        <v>92</v>
      </c>
      <c r="D91" s="9">
        <f>SUM(C91:C93)</f>
        <v>306</v>
      </c>
    </row>
    <row r="92" spans="1:4" ht="14.25" customHeight="1" x14ac:dyDescent="0.2">
      <c r="A92" s="31">
        <v>44134</v>
      </c>
      <c r="B92" s="10" t="s">
        <v>7</v>
      </c>
      <c r="C92" s="11">
        <v>108</v>
      </c>
      <c r="D92" s="12"/>
    </row>
    <row r="93" spans="1:4" ht="14.25" customHeight="1" x14ac:dyDescent="0.2">
      <c r="A93" s="43">
        <v>44134</v>
      </c>
      <c r="B93" s="13" t="s">
        <v>8</v>
      </c>
      <c r="C93" s="14">
        <v>106</v>
      </c>
      <c r="D93" s="15"/>
    </row>
    <row r="94" spans="1:4" ht="14.25" customHeight="1" x14ac:dyDescent="0.2">
      <c r="A94" s="41">
        <v>44135</v>
      </c>
      <c r="B94" s="7" t="s">
        <v>6</v>
      </c>
      <c r="C94" s="8">
        <v>94</v>
      </c>
      <c r="D94" s="9">
        <f>SUM(C94:C96)</f>
        <v>301</v>
      </c>
    </row>
    <row r="95" spans="1:4" ht="14.25" customHeight="1" x14ac:dyDescent="0.2">
      <c r="A95" s="31">
        <v>44135</v>
      </c>
      <c r="B95" s="10" t="s">
        <v>7</v>
      </c>
      <c r="C95" s="11">
        <v>120</v>
      </c>
      <c r="D95" s="12"/>
    </row>
    <row r="96" spans="1:4" ht="14.25" customHeight="1" x14ac:dyDescent="0.2">
      <c r="A96" s="44">
        <v>44135</v>
      </c>
      <c r="B96" s="23" t="s">
        <v>8</v>
      </c>
      <c r="C96" s="24">
        <v>87</v>
      </c>
      <c r="D96" s="26"/>
    </row>
    <row r="97" spans="1:4" ht="14.25" customHeight="1" x14ac:dyDescent="0.2">
      <c r="A97" s="30" t="s">
        <v>9</v>
      </c>
      <c r="B97" s="30"/>
      <c r="C97" s="29">
        <f t="shared" ref="C97:D97" si="0">SUM(C4:C96)</f>
        <v>6699</v>
      </c>
      <c r="D97" s="29">
        <f t="shared" si="0"/>
        <v>6699</v>
      </c>
    </row>
    <row r="98" spans="1:4" ht="14.25" customHeight="1" x14ac:dyDescent="0.2">
      <c r="A98" s="2"/>
      <c r="B98" s="2"/>
      <c r="C98" s="1"/>
      <c r="D98" s="1"/>
    </row>
    <row r="99" spans="1:4" ht="14.25" customHeight="1" x14ac:dyDescent="0.2">
      <c r="A99" s="2"/>
      <c r="B99" s="2"/>
      <c r="C99" s="1"/>
      <c r="D99" s="1"/>
    </row>
    <row r="100" spans="1:4" ht="14.25" customHeight="1" x14ac:dyDescent="0.2">
      <c r="A100" s="2"/>
      <c r="B100" s="2"/>
      <c r="C100" s="1"/>
      <c r="D100" s="1"/>
    </row>
    <row r="101" spans="1:4" ht="14.25" customHeight="1" x14ac:dyDescent="0.2">
      <c r="A101" s="2"/>
      <c r="B101" s="2"/>
      <c r="C101" s="1"/>
      <c r="D101" s="1"/>
    </row>
    <row r="102" spans="1:4" ht="14.25" customHeight="1" x14ac:dyDescent="0.2">
      <c r="A102" s="2"/>
      <c r="B102" s="10" t="s">
        <v>6</v>
      </c>
      <c r="C102" s="1">
        <v>2487</v>
      </c>
      <c r="D102" s="1"/>
    </row>
    <row r="103" spans="1:4" ht="14.25" customHeight="1" x14ac:dyDescent="0.2">
      <c r="A103" s="2"/>
      <c r="B103" s="10" t="s">
        <v>7</v>
      </c>
      <c r="C103" s="1">
        <v>2205</v>
      </c>
      <c r="D103" s="1"/>
    </row>
    <row r="104" spans="1:4" ht="14.25" customHeight="1" x14ac:dyDescent="0.2">
      <c r="A104" s="2"/>
      <c r="B104" s="13" t="s">
        <v>8</v>
      </c>
      <c r="C104" s="1">
        <v>2007</v>
      </c>
      <c r="D104" s="1"/>
    </row>
    <row r="105" spans="1:4" ht="14.25" customHeight="1" x14ac:dyDescent="0.2">
      <c r="A105" s="2"/>
      <c r="B105" s="2"/>
      <c r="C105" s="1">
        <f t="shared" ref="C105" si="1">SUM(C102:C104)</f>
        <v>6699</v>
      </c>
      <c r="D105" s="1"/>
    </row>
  </sheetData>
  <autoFilter ref="A3:D97" xr:uid="{00000000-0009-0000-0000-000004000000}"/>
  <mergeCells count="9">
    <mergeCell ref="J15:K15"/>
    <mergeCell ref="L15:M15"/>
    <mergeCell ref="F15:G15"/>
    <mergeCell ref="R15:S15"/>
    <mergeCell ref="F14:S14"/>
    <mergeCell ref="H15:I15"/>
    <mergeCell ref="N15:O15"/>
    <mergeCell ref="P15:Q15"/>
    <mergeCell ref="A1:C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2"/>
  <sheetViews>
    <sheetView workbookViewId="0">
      <pane ySplit="3" topLeftCell="A4" activePane="bottomLeft" state="frozen"/>
      <selection activeCell="R28" sqref="R28"/>
      <selection pane="bottomLeft" activeCell="H1" activeCellId="3" sqref="C1:C1048576 E1:E1048576 F1:F1048576 H1:H1048576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44136</v>
      </c>
      <c r="B4" s="10" t="s">
        <v>6</v>
      </c>
      <c r="C4" s="11">
        <v>72</v>
      </c>
      <c r="D4" s="9">
        <f>SUM(C4:C6)</f>
        <v>220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44136</v>
      </c>
      <c r="B5" s="10" t="s">
        <v>7</v>
      </c>
      <c r="C5" s="11">
        <v>84</v>
      </c>
      <c r="D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44136</v>
      </c>
      <c r="B6" s="13" t="s">
        <v>8</v>
      </c>
      <c r="C6" s="14">
        <v>64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31">
        <v>44137</v>
      </c>
      <c r="B7" s="10" t="s">
        <v>6</v>
      </c>
      <c r="C7" s="11">
        <v>99</v>
      </c>
      <c r="D7" s="9">
        <f>SUM(C7:C9)</f>
        <v>299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44137</v>
      </c>
      <c r="B8" s="10" t="s">
        <v>7</v>
      </c>
      <c r="C8" s="18">
        <v>90</v>
      </c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44137</v>
      </c>
      <c r="B9" s="13" t="s">
        <v>8</v>
      </c>
      <c r="C9" s="14">
        <v>110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1">
        <v>44138</v>
      </c>
      <c r="B10" s="10" t="s">
        <v>6</v>
      </c>
      <c r="C10" s="11">
        <v>96</v>
      </c>
      <c r="D10" s="9">
        <f>SUM(C10:C12)</f>
        <v>265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1">
        <v>44138</v>
      </c>
      <c r="B11" s="10" t="s">
        <v>7</v>
      </c>
      <c r="C11" s="11">
        <v>95</v>
      </c>
      <c r="D11" s="12"/>
      <c r="E11" s="2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</row>
    <row r="12" spans="1:19" ht="14.25" customHeight="1" x14ac:dyDescent="0.2">
      <c r="A12" s="32">
        <v>44138</v>
      </c>
      <c r="B12" s="13" t="s">
        <v>8</v>
      </c>
      <c r="C12" s="14">
        <v>74</v>
      </c>
      <c r="D12" s="15"/>
      <c r="E12" s="2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</row>
    <row r="13" spans="1:19" ht="14.25" customHeight="1" x14ac:dyDescent="0.2">
      <c r="A13" s="38">
        <v>44139</v>
      </c>
      <c r="B13" s="10" t="s">
        <v>6</v>
      </c>
      <c r="C13" s="11">
        <v>88</v>
      </c>
      <c r="D13" s="9">
        <f>SUM(C13:C15)</f>
        <v>225</v>
      </c>
      <c r="E13" s="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ht="14.25" customHeight="1" x14ac:dyDescent="0.2">
      <c r="A14" s="38">
        <v>44139</v>
      </c>
      <c r="B14" s="10" t="s">
        <v>7</v>
      </c>
      <c r="C14" s="11">
        <v>60</v>
      </c>
      <c r="D14" s="12"/>
      <c r="E14" s="2"/>
      <c r="F14" s="409" t="s">
        <v>17</v>
      </c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0"/>
    </row>
    <row r="15" spans="1:19" ht="14.25" customHeight="1" x14ac:dyDescent="0.2">
      <c r="A15" s="39">
        <v>44139</v>
      </c>
      <c r="B15" s="13" t="s">
        <v>8</v>
      </c>
      <c r="C15" s="14">
        <v>77</v>
      </c>
      <c r="D15" s="15"/>
      <c r="E15" s="2"/>
      <c r="F15" s="409" t="s">
        <v>10</v>
      </c>
      <c r="G15" s="410"/>
      <c r="H15" s="409" t="s">
        <v>11</v>
      </c>
      <c r="I15" s="410"/>
      <c r="J15" s="409" t="s">
        <v>12</v>
      </c>
      <c r="K15" s="410"/>
      <c r="L15" s="409" t="s">
        <v>13</v>
      </c>
      <c r="M15" s="410"/>
      <c r="N15" s="409" t="s">
        <v>14</v>
      </c>
      <c r="O15" s="410"/>
      <c r="P15" s="409" t="s">
        <v>15</v>
      </c>
      <c r="Q15" s="410"/>
      <c r="R15" s="409" t="s">
        <v>16</v>
      </c>
      <c r="S15" s="410"/>
    </row>
    <row r="16" spans="1:19" ht="14.25" customHeight="1" x14ac:dyDescent="0.2">
      <c r="A16" s="38">
        <v>44140</v>
      </c>
      <c r="B16" s="10" t="s">
        <v>6</v>
      </c>
      <c r="C16" s="11">
        <v>96</v>
      </c>
      <c r="D16" s="9">
        <f>SUM(C16:C18)</f>
        <v>252</v>
      </c>
      <c r="E16" s="2"/>
      <c r="F16" s="30">
        <v>1</v>
      </c>
      <c r="G16" s="36">
        <f>D4</f>
        <v>220</v>
      </c>
      <c r="H16" s="30">
        <v>2</v>
      </c>
      <c r="I16" s="36">
        <f>D7</f>
        <v>299</v>
      </c>
      <c r="J16" s="30">
        <v>3</v>
      </c>
      <c r="K16" s="36">
        <f>D10</f>
        <v>265</v>
      </c>
      <c r="L16" s="30">
        <v>4</v>
      </c>
      <c r="M16" s="36">
        <f>D13</f>
        <v>225</v>
      </c>
      <c r="N16" s="30">
        <v>5</v>
      </c>
      <c r="O16" s="36">
        <f>D16</f>
        <v>252</v>
      </c>
      <c r="P16" s="30">
        <v>6</v>
      </c>
      <c r="Q16" s="36">
        <f>D19</f>
        <v>267</v>
      </c>
      <c r="R16" s="30">
        <v>7</v>
      </c>
      <c r="S16" s="36">
        <f>D22</f>
        <v>253</v>
      </c>
    </row>
    <row r="17" spans="1:19" ht="14.25" customHeight="1" x14ac:dyDescent="0.2">
      <c r="A17" s="38">
        <v>44140</v>
      </c>
      <c r="B17" s="10" t="s">
        <v>7</v>
      </c>
      <c r="C17" s="11">
        <v>81</v>
      </c>
      <c r="D17" s="12"/>
      <c r="E17" s="27"/>
      <c r="F17" s="30">
        <v>8</v>
      </c>
      <c r="G17" s="36">
        <f>D25</f>
        <v>141</v>
      </c>
      <c r="H17" s="30">
        <v>9</v>
      </c>
      <c r="I17" s="36">
        <f>D28</f>
        <v>145</v>
      </c>
      <c r="J17" s="30">
        <v>10</v>
      </c>
      <c r="K17" s="36">
        <f>D31</f>
        <v>266</v>
      </c>
      <c r="L17" s="30">
        <v>11</v>
      </c>
      <c r="M17" s="36">
        <f>D34</f>
        <v>270</v>
      </c>
      <c r="N17" s="30">
        <v>12</v>
      </c>
      <c r="O17" s="36">
        <f>D37</f>
        <v>202</v>
      </c>
      <c r="P17" s="30">
        <v>13</v>
      </c>
      <c r="Q17" s="36">
        <f>D40</f>
        <v>223</v>
      </c>
      <c r="R17" s="30">
        <v>14</v>
      </c>
      <c r="S17" s="36">
        <f>D43</f>
        <v>336</v>
      </c>
    </row>
    <row r="18" spans="1:19" ht="14.25" customHeight="1" x14ac:dyDescent="0.2">
      <c r="A18" s="39">
        <v>44140</v>
      </c>
      <c r="B18" s="13" t="s">
        <v>8</v>
      </c>
      <c r="C18" s="14">
        <v>75</v>
      </c>
      <c r="D18" s="15"/>
      <c r="E18" s="2"/>
      <c r="F18" s="30">
        <v>15</v>
      </c>
      <c r="G18" s="36">
        <f>D46</f>
        <v>280</v>
      </c>
      <c r="H18" s="30">
        <v>16</v>
      </c>
      <c r="I18" s="36">
        <f>D49</f>
        <v>157</v>
      </c>
      <c r="J18" s="30">
        <v>17</v>
      </c>
      <c r="K18" s="36">
        <f>D52</f>
        <v>210</v>
      </c>
      <c r="L18" s="30">
        <v>18</v>
      </c>
      <c r="M18" s="36">
        <f>D55</f>
        <v>275</v>
      </c>
      <c r="N18" s="30">
        <v>19</v>
      </c>
      <c r="O18" s="36">
        <f>D58</f>
        <v>239</v>
      </c>
      <c r="P18" s="30">
        <v>20</v>
      </c>
      <c r="Q18" s="36">
        <f>D61</f>
        <v>251</v>
      </c>
      <c r="R18" s="30">
        <v>21</v>
      </c>
      <c r="S18" s="36">
        <f>D64</f>
        <v>223</v>
      </c>
    </row>
    <row r="19" spans="1:19" ht="14.25" customHeight="1" x14ac:dyDescent="0.2">
      <c r="A19" s="31">
        <v>44141</v>
      </c>
      <c r="B19" s="10" t="s">
        <v>6</v>
      </c>
      <c r="C19" s="11">
        <v>87</v>
      </c>
      <c r="D19" s="9">
        <f>SUM(C19:C21)</f>
        <v>267</v>
      </c>
      <c r="E19" s="2"/>
      <c r="F19" s="30">
        <v>22</v>
      </c>
      <c r="G19" s="36">
        <f>D67</f>
        <v>236</v>
      </c>
      <c r="H19" s="30">
        <v>23</v>
      </c>
      <c r="I19" s="36">
        <f>D70</f>
        <v>236</v>
      </c>
      <c r="J19" s="30">
        <v>24</v>
      </c>
      <c r="K19" s="36">
        <f>D73</f>
        <v>268</v>
      </c>
      <c r="L19" s="30">
        <v>25</v>
      </c>
      <c r="M19" s="36">
        <f>D76</f>
        <v>245</v>
      </c>
      <c r="N19" s="30">
        <v>26</v>
      </c>
      <c r="O19" s="36">
        <f>D79</f>
        <v>267</v>
      </c>
      <c r="P19" s="30">
        <v>27</v>
      </c>
      <c r="Q19" s="36">
        <f>D82</f>
        <v>310</v>
      </c>
      <c r="R19" s="30">
        <v>28</v>
      </c>
      <c r="S19" s="36">
        <f>D85</f>
        <v>312</v>
      </c>
    </row>
    <row r="20" spans="1:19" ht="14.25" customHeight="1" x14ac:dyDescent="0.2">
      <c r="A20" s="31">
        <v>44141</v>
      </c>
      <c r="B20" s="10" t="s">
        <v>7</v>
      </c>
      <c r="C20" s="11">
        <v>98</v>
      </c>
      <c r="D20" s="12"/>
      <c r="E20" s="27"/>
      <c r="F20" s="30">
        <v>29</v>
      </c>
      <c r="G20" s="36">
        <f>D88</f>
        <v>337</v>
      </c>
      <c r="H20" s="30">
        <v>30</v>
      </c>
      <c r="I20" s="36">
        <f>D91</f>
        <v>236</v>
      </c>
      <c r="J20" s="52"/>
      <c r="K20" s="53"/>
      <c r="L20" s="52"/>
      <c r="M20" s="53"/>
      <c r="N20" s="52"/>
      <c r="O20" s="53"/>
      <c r="P20" s="52"/>
      <c r="Q20" s="53"/>
      <c r="R20" s="52"/>
      <c r="S20" s="53"/>
    </row>
    <row r="21" spans="1:19" ht="14.25" customHeight="1" x14ac:dyDescent="0.2">
      <c r="A21" s="32">
        <v>44141</v>
      </c>
      <c r="B21" s="13" t="s">
        <v>8</v>
      </c>
      <c r="C21" s="14">
        <v>82</v>
      </c>
      <c r="D21" s="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44142</v>
      </c>
      <c r="B22" s="10" t="s">
        <v>6</v>
      </c>
      <c r="C22" s="11">
        <v>78</v>
      </c>
      <c r="D22" s="9">
        <f>SUM(C22:C24)</f>
        <v>253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44142</v>
      </c>
      <c r="B23" s="10" t="s">
        <v>7</v>
      </c>
      <c r="C23" s="11">
        <v>93</v>
      </c>
      <c r="D23" s="1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44142</v>
      </c>
      <c r="B24" s="13" t="s">
        <v>8</v>
      </c>
      <c r="C24" s="14">
        <v>82</v>
      </c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44143</v>
      </c>
      <c r="B25" s="10" t="s">
        <v>6</v>
      </c>
      <c r="C25" s="11">
        <v>96</v>
      </c>
      <c r="D25" s="9">
        <f>SUM(C25:C27)</f>
        <v>141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44143</v>
      </c>
      <c r="B26" s="10" t="s">
        <v>7</v>
      </c>
      <c r="C26" s="11">
        <v>29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44143</v>
      </c>
      <c r="B27" s="13" t="s">
        <v>8</v>
      </c>
      <c r="C27" s="14">
        <v>16</v>
      </c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31">
        <v>44144</v>
      </c>
      <c r="B28" s="10" t="s">
        <v>6</v>
      </c>
      <c r="C28" s="11">
        <v>28</v>
      </c>
      <c r="D28" s="9">
        <f>SUM(C28:C30)</f>
        <v>145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44144</v>
      </c>
      <c r="B29" s="10" t="s">
        <v>7</v>
      </c>
      <c r="C29" s="11">
        <v>52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44144</v>
      </c>
      <c r="B30" s="13" t="s">
        <v>8</v>
      </c>
      <c r="C30" s="14">
        <v>65</v>
      </c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0">
        <v>44145</v>
      </c>
      <c r="B31" s="7" t="s">
        <v>6</v>
      </c>
      <c r="C31" s="8">
        <v>81</v>
      </c>
      <c r="D31" s="9">
        <f>SUM(C31:C33)</f>
        <v>266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31">
        <v>44145</v>
      </c>
      <c r="B32" s="10" t="s">
        <v>7</v>
      </c>
      <c r="C32" s="11">
        <v>73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32">
        <v>44145</v>
      </c>
      <c r="B33" s="13" t="s">
        <v>8</v>
      </c>
      <c r="C33" s="14">
        <v>112</v>
      </c>
      <c r="D33" s="15"/>
      <c r="E33" s="2"/>
    </row>
    <row r="34" spans="1:5" ht="14.25" customHeight="1" x14ac:dyDescent="0.2">
      <c r="A34" s="41">
        <v>44146</v>
      </c>
      <c r="B34" s="7" t="s">
        <v>6</v>
      </c>
      <c r="C34" s="8">
        <v>95</v>
      </c>
      <c r="D34" s="9">
        <f>SUM(C34:C36)</f>
        <v>270</v>
      </c>
      <c r="E34" s="2"/>
    </row>
    <row r="35" spans="1:5" ht="14.25" customHeight="1" x14ac:dyDescent="0.2">
      <c r="A35" s="42">
        <v>44146</v>
      </c>
      <c r="B35" s="10" t="s">
        <v>7</v>
      </c>
      <c r="C35" s="11">
        <v>83</v>
      </c>
      <c r="D35" s="12"/>
      <c r="E35" s="2"/>
    </row>
    <row r="36" spans="1:5" ht="14.25" customHeight="1" x14ac:dyDescent="0.2">
      <c r="A36" s="43">
        <v>44146</v>
      </c>
      <c r="B36" s="13" t="s">
        <v>8</v>
      </c>
      <c r="C36" s="14">
        <v>92</v>
      </c>
      <c r="D36" s="15"/>
      <c r="E36" s="2"/>
    </row>
    <row r="37" spans="1:5" ht="14.25" customHeight="1" x14ac:dyDescent="0.2">
      <c r="A37" s="41">
        <v>44147</v>
      </c>
      <c r="B37" s="7" t="s">
        <v>6</v>
      </c>
      <c r="C37" s="8">
        <v>93</v>
      </c>
      <c r="D37" s="9">
        <f>SUM(C37:C39)</f>
        <v>202</v>
      </c>
      <c r="E37" s="2"/>
    </row>
    <row r="38" spans="1:5" ht="14.25" customHeight="1" x14ac:dyDescent="0.2">
      <c r="A38" s="42">
        <v>44147</v>
      </c>
      <c r="B38" s="10" t="s">
        <v>7</v>
      </c>
      <c r="C38" s="11">
        <v>91</v>
      </c>
      <c r="D38" s="12"/>
      <c r="E38" s="2"/>
    </row>
    <row r="39" spans="1:5" ht="14.25" customHeight="1" x14ac:dyDescent="0.2">
      <c r="A39" s="44">
        <v>44147</v>
      </c>
      <c r="B39" s="23" t="s">
        <v>8</v>
      </c>
      <c r="C39" s="24">
        <v>18</v>
      </c>
      <c r="D39" s="15"/>
      <c r="E39" s="2"/>
    </row>
    <row r="40" spans="1:5" ht="14.25" customHeight="1" x14ac:dyDescent="0.2">
      <c r="A40" s="41">
        <v>44148</v>
      </c>
      <c r="B40" s="7" t="s">
        <v>6</v>
      </c>
      <c r="C40" s="8">
        <v>80</v>
      </c>
      <c r="D40" s="9">
        <f>SUM(C40:C42)</f>
        <v>223</v>
      </c>
      <c r="E40" s="2"/>
    </row>
    <row r="41" spans="1:5" ht="14.25" customHeight="1" x14ac:dyDescent="0.2">
      <c r="A41" s="31">
        <v>44148</v>
      </c>
      <c r="B41" s="10" t="s">
        <v>7</v>
      </c>
      <c r="C41" s="11">
        <v>81</v>
      </c>
      <c r="D41" s="12"/>
      <c r="E41" s="2"/>
    </row>
    <row r="42" spans="1:5" ht="14.25" customHeight="1" x14ac:dyDescent="0.2">
      <c r="A42" s="44">
        <v>44148</v>
      </c>
      <c r="B42" s="23" t="s">
        <v>8</v>
      </c>
      <c r="C42" s="24">
        <v>62</v>
      </c>
      <c r="D42" s="15"/>
      <c r="E42" s="27"/>
    </row>
    <row r="43" spans="1:5" ht="14.25" customHeight="1" x14ac:dyDescent="0.2">
      <c r="A43" s="41">
        <v>44149</v>
      </c>
      <c r="B43" s="7" t="s">
        <v>6</v>
      </c>
      <c r="C43" s="8">
        <v>95</v>
      </c>
      <c r="D43" s="9">
        <f>SUM(C43:C45)</f>
        <v>336</v>
      </c>
      <c r="E43" s="2"/>
    </row>
    <row r="44" spans="1:5" ht="14.25" customHeight="1" x14ac:dyDescent="0.2">
      <c r="A44" s="31">
        <v>44149</v>
      </c>
      <c r="B44" s="10" t="s">
        <v>7</v>
      </c>
      <c r="C44" s="11">
        <v>116</v>
      </c>
      <c r="D44" s="12"/>
      <c r="E44" s="2"/>
    </row>
    <row r="45" spans="1:5" ht="14.25" customHeight="1" x14ac:dyDescent="0.2">
      <c r="A45" s="43">
        <v>44149</v>
      </c>
      <c r="B45" s="13" t="s">
        <v>8</v>
      </c>
      <c r="C45" s="14">
        <v>125</v>
      </c>
      <c r="D45" s="15"/>
      <c r="E45" s="2"/>
    </row>
    <row r="46" spans="1:5" ht="14.25" customHeight="1" x14ac:dyDescent="0.2">
      <c r="A46" s="41">
        <v>44150</v>
      </c>
      <c r="B46" s="7" t="s">
        <v>6</v>
      </c>
      <c r="C46" s="8">
        <v>94</v>
      </c>
      <c r="D46" s="9">
        <f>SUM(C46:C48)</f>
        <v>280</v>
      </c>
      <c r="E46" s="2"/>
    </row>
    <row r="47" spans="1:5" ht="14.25" customHeight="1" x14ac:dyDescent="0.2">
      <c r="A47" s="31">
        <v>44150</v>
      </c>
      <c r="B47" s="10" t="s">
        <v>7</v>
      </c>
      <c r="C47" s="11">
        <v>110</v>
      </c>
      <c r="D47" s="12"/>
      <c r="E47" s="2"/>
    </row>
    <row r="48" spans="1:5" ht="14.25" customHeight="1" x14ac:dyDescent="0.2">
      <c r="A48" s="43">
        <v>44150</v>
      </c>
      <c r="B48" s="13" t="s">
        <v>8</v>
      </c>
      <c r="C48" s="14">
        <v>76</v>
      </c>
      <c r="D48" s="15"/>
      <c r="E48" s="2"/>
    </row>
    <row r="49" spans="1:4" ht="14.25" customHeight="1" x14ac:dyDescent="0.2">
      <c r="A49" s="41">
        <v>44151</v>
      </c>
      <c r="B49" s="7" t="s">
        <v>6</v>
      </c>
      <c r="C49" s="8">
        <v>51</v>
      </c>
      <c r="D49" s="9">
        <f>SUM(C49:C51)</f>
        <v>157</v>
      </c>
    </row>
    <row r="50" spans="1:4" ht="14.25" customHeight="1" x14ac:dyDescent="0.2">
      <c r="A50" s="31">
        <v>44151</v>
      </c>
      <c r="B50" s="10" t="s">
        <v>7</v>
      </c>
      <c r="C50" s="11">
        <v>45</v>
      </c>
      <c r="D50" s="12"/>
    </row>
    <row r="51" spans="1:4" ht="14.25" customHeight="1" x14ac:dyDescent="0.2">
      <c r="A51" s="43">
        <v>44151</v>
      </c>
      <c r="B51" s="13" t="s">
        <v>8</v>
      </c>
      <c r="C51" s="14">
        <v>61</v>
      </c>
      <c r="D51" s="15"/>
    </row>
    <row r="52" spans="1:4" ht="14.25" customHeight="1" x14ac:dyDescent="0.2">
      <c r="A52" s="41">
        <v>44152</v>
      </c>
      <c r="B52" s="7" t="s">
        <v>6</v>
      </c>
      <c r="C52" s="8">
        <v>60</v>
      </c>
      <c r="D52" s="9">
        <f>SUM(C52:C54)</f>
        <v>210</v>
      </c>
    </row>
    <row r="53" spans="1:4" ht="14.25" customHeight="1" x14ac:dyDescent="0.2">
      <c r="A53" s="31">
        <v>44152</v>
      </c>
      <c r="B53" s="10" t="s">
        <v>7</v>
      </c>
      <c r="C53" s="11">
        <v>80</v>
      </c>
      <c r="D53" s="12"/>
    </row>
    <row r="54" spans="1:4" ht="14.25" customHeight="1" x14ac:dyDescent="0.2">
      <c r="A54" s="43">
        <v>44152</v>
      </c>
      <c r="B54" s="13" t="s">
        <v>8</v>
      </c>
      <c r="C54" s="14">
        <v>70</v>
      </c>
      <c r="D54" s="15"/>
    </row>
    <row r="55" spans="1:4" ht="14.25" customHeight="1" x14ac:dyDescent="0.2">
      <c r="A55" s="41">
        <v>44153</v>
      </c>
      <c r="B55" s="7" t="s">
        <v>6</v>
      </c>
      <c r="C55" s="8">
        <v>78</v>
      </c>
      <c r="D55" s="9">
        <f>SUM(C55:C57)</f>
        <v>275</v>
      </c>
    </row>
    <row r="56" spans="1:4" ht="14.25" customHeight="1" x14ac:dyDescent="0.2">
      <c r="A56" s="31">
        <v>44153</v>
      </c>
      <c r="B56" s="10" t="s">
        <v>7</v>
      </c>
      <c r="C56" s="11">
        <v>108</v>
      </c>
      <c r="D56" s="12"/>
    </row>
    <row r="57" spans="1:4" ht="14.25" customHeight="1" x14ac:dyDescent="0.2">
      <c r="A57" s="43">
        <v>44153</v>
      </c>
      <c r="B57" s="13" t="s">
        <v>8</v>
      </c>
      <c r="C57" s="14">
        <v>89</v>
      </c>
      <c r="D57" s="15"/>
    </row>
    <row r="58" spans="1:4" ht="14.25" customHeight="1" x14ac:dyDescent="0.2">
      <c r="A58" s="41">
        <v>44154</v>
      </c>
      <c r="B58" s="7" t="s">
        <v>6</v>
      </c>
      <c r="C58" s="8">
        <v>91</v>
      </c>
      <c r="D58" s="9">
        <f>SUM(C58:C60)</f>
        <v>239</v>
      </c>
    </row>
    <row r="59" spans="1:4" ht="14.25" customHeight="1" x14ac:dyDescent="0.2">
      <c r="A59" s="31">
        <v>44154</v>
      </c>
      <c r="B59" s="10" t="s">
        <v>7</v>
      </c>
      <c r="C59" s="11">
        <v>75</v>
      </c>
      <c r="D59" s="12"/>
    </row>
    <row r="60" spans="1:4" ht="14.25" customHeight="1" x14ac:dyDescent="0.2">
      <c r="A60" s="43">
        <v>44154</v>
      </c>
      <c r="B60" s="13" t="s">
        <v>8</v>
      </c>
      <c r="C60" s="14">
        <v>73</v>
      </c>
      <c r="D60" s="15"/>
    </row>
    <row r="61" spans="1:4" ht="14.25" customHeight="1" x14ac:dyDescent="0.2">
      <c r="A61" s="41">
        <v>44155</v>
      </c>
      <c r="B61" s="7" t="s">
        <v>6</v>
      </c>
      <c r="C61" s="8">
        <v>88</v>
      </c>
      <c r="D61" s="9">
        <f>SUM(C61:C63)</f>
        <v>251</v>
      </c>
    </row>
    <row r="62" spans="1:4" ht="14.25" customHeight="1" x14ac:dyDescent="0.2">
      <c r="A62" s="31">
        <v>44155</v>
      </c>
      <c r="B62" s="10" t="s">
        <v>7</v>
      </c>
      <c r="C62" s="11">
        <v>86</v>
      </c>
      <c r="D62" s="12"/>
    </row>
    <row r="63" spans="1:4" ht="14.25" customHeight="1" x14ac:dyDescent="0.2">
      <c r="A63" s="43">
        <v>44155</v>
      </c>
      <c r="B63" s="13" t="s">
        <v>8</v>
      </c>
      <c r="C63" s="14">
        <v>77</v>
      </c>
      <c r="D63" s="15"/>
    </row>
    <row r="64" spans="1:4" ht="14.25" customHeight="1" x14ac:dyDescent="0.2">
      <c r="A64" s="41">
        <v>44156</v>
      </c>
      <c r="B64" s="7" t="s">
        <v>6</v>
      </c>
      <c r="C64" s="8">
        <v>46</v>
      </c>
      <c r="D64" s="9">
        <f>SUM(C64:C66)</f>
        <v>223</v>
      </c>
    </row>
    <row r="65" spans="1:4" ht="14.25" customHeight="1" x14ac:dyDescent="0.2">
      <c r="A65" s="31">
        <v>44156</v>
      </c>
      <c r="B65" s="10" t="s">
        <v>7</v>
      </c>
      <c r="C65" s="11">
        <v>97</v>
      </c>
      <c r="D65" s="12"/>
    </row>
    <row r="66" spans="1:4" ht="14.25" customHeight="1" x14ac:dyDescent="0.2">
      <c r="A66" s="43">
        <v>44156</v>
      </c>
      <c r="B66" s="13" t="s">
        <v>8</v>
      </c>
      <c r="C66" s="14">
        <v>80</v>
      </c>
      <c r="D66" s="15"/>
    </row>
    <row r="67" spans="1:4" ht="14.25" customHeight="1" x14ac:dyDescent="0.2">
      <c r="A67" s="41">
        <v>44157</v>
      </c>
      <c r="B67" s="7" t="s">
        <v>6</v>
      </c>
      <c r="C67" s="8">
        <v>67</v>
      </c>
      <c r="D67" s="9">
        <f>SUM(C67:C69)</f>
        <v>236</v>
      </c>
    </row>
    <row r="68" spans="1:4" ht="14.25" customHeight="1" x14ac:dyDescent="0.2">
      <c r="A68" s="31">
        <v>44157</v>
      </c>
      <c r="B68" s="10" t="s">
        <v>7</v>
      </c>
      <c r="C68" s="11">
        <v>80</v>
      </c>
      <c r="D68" s="12"/>
    </row>
    <row r="69" spans="1:4" ht="14.25" customHeight="1" x14ac:dyDescent="0.2">
      <c r="A69" s="43">
        <v>44157</v>
      </c>
      <c r="B69" s="13" t="s">
        <v>8</v>
      </c>
      <c r="C69" s="14">
        <v>89</v>
      </c>
      <c r="D69" s="15"/>
    </row>
    <row r="70" spans="1:4" ht="14.25" customHeight="1" x14ac:dyDescent="0.2">
      <c r="A70" s="41">
        <v>44158</v>
      </c>
      <c r="B70" s="7" t="s">
        <v>6</v>
      </c>
      <c r="C70" s="8">
        <v>80</v>
      </c>
      <c r="D70" s="9">
        <f>SUM(C70:C72)</f>
        <v>236</v>
      </c>
    </row>
    <row r="71" spans="1:4" ht="14.25" customHeight="1" x14ac:dyDescent="0.2">
      <c r="A71" s="31">
        <v>44158</v>
      </c>
      <c r="B71" s="10" t="s">
        <v>7</v>
      </c>
      <c r="C71" s="11">
        <v>84</v>
      </c>
      <c r="D71" s="12"/>
    </row>
    <row r="72" spans="1:4" ht="14.25" customHeight="1" x14ac:dyDescent="0.2">
      <c r="A72" s="43">
        <v>44158</v>
      </c>
      <c r="B72" s="13" t="s">
        <v>8</v>
      </c>
      <c r="C72" s="14">
        <v>72</v>
      </c>
      <c r="D72" s="15"/>
    </row>
    <row r="73" spans="1:4" ht="14.25" customHeight="1" x14ac:dyDescent="0.2">
      <c r="A73" s="41">
        <v>44159</v>
      </c>
      <c r="B73" s="7" t="s">
        <v>6</v>
      </c>
      <c r="C73" s="8">
        <v>101</v>
      </c>
      <c r="D73" s="9">
        <f>SUM(C73:C75)</f>
        <v>268</v>
      </c>
    </row>
    <row r="74" spans="1:4" ht="14.25" customHeight="1" x14ac:dyDescent="0.2">
      <c r="A74" s="31">
        <v>44159</v>
      </c>
      <c r="B74" s="10" t="s">
        <v>7</v>
      </c>
      <c r="C74" s="11">
        <v>85</v>
      </c>
      <c r="D74" s="12"/>
    </row>
    <row r="75" spans="1:4" ht="14.25" customHeight="1" x14ac:dyDescent="0.2">
      <c r="A75" s="43">
        <v>44159</v>
      </c>
      <c r="B75" s="13" t="s">
        <v>8</v>
      </c>
      <c r="C75" s="14">
        <v>82</v>
      </c>
      <c r="D75" s="15"/>
    </row>
    <row r="76" spans="1:4" ht="14.25" customHeight="1" x14ac:dyDescent="0.2">
      <c r="A76" s="41">
        <v>44160</v>
      </c>
      <c r="B76" s="7" t="s">
        <v>6</v>
      </c>
      <c r="C76" s="8">
        <v>90</v>
      </c>
      <c r="D76" s="9">
        <f>SUM(C76:C78)</f>
        <v>245</v>
      </c>
    </row>
    <row r="77" spans="1:4" ht="14.25" customHeight="1" x14ac:dyDescent="0.2">
      <c r="A77" s="31">
        <v>44160</v>
      </c>
      <c r="B77" s="10" t="s">
        <v>7</v>
      </c>
      <c r="C77" s="11">
        <v>89</v>
      </c>
      <c r="D77" s="12"/>
    </row>
    <row r="78" spans="1:4" ht="14.25" customHeight="1" x14ac:dyDescent="0.2">
      <c r="A78" s="43">
        <v>44160</v>
      </c>
      <c r="B78" s="13" t="s">
        <v>8</v>
      </c>
      <c r="C78" s="14">
        <v>66</v>
      </c>
      <c r="D78" s="15"/>
    </row>
    <row r="79" spans="1:4" ht="14.25" customHeight="1" x14ac:dyDescent="0.2">
      <c r="A79" s="41">
        <v>44161</v>
      </c>
      <c r="B79" s="7" t="s">
        <v>6</v>
      </c>
      <c r="C79" s="8">
        <v>96</v>
      </c>
      <c r="D79" s="9">
        <f>SUM(C79:C81)</f>
        <v>267</v>
      </c>
    </row>
    <row r="80" spans="1:4" ht="14.25" customHeight="1" x14ac:dyDescent="0.2">
      <c r="A80" s="31">
        <v>44161</v>
      </c>
      <c r="B80" s="10" t="s">
        <v>7</v>
      </c>
      <c r="C80" s="11">
        <v>75</v>
      </c>
      <c r="D80" s="12"/>
    </row>
    <row r="81" spans="1:4" ht="14.25" customHeight="1" x14ac:dyDescent="0.2">
      <c r="A81" s="43">
        <v>44161</v>
      </c>
      <c r="B81" s="13" t="s">
        <v>8</v>
      </c>
      <c r="C81" s="14">
        <v>96</v>
      </c>
      <c r="D81" s="15"/>
    </row>
    <row r="82" spans="1:4" ht="14.25" customHeight="1" x14ac:dyDescent="0.2">
      <c r="A82" s="41">
        <v>44162</v>
      </c>
      <c r="B82" s="7" t="s">
        <v>6</v>
      </c>
      <c r="C82" s="8">
        <v>150</v>
      </c>
      <c r="D82" s="9">
        <f>SUM(C82:C84)</f>
        <v>310</v>
      </c>
    </row>
    <row r="83" spans="1:4" ht="14.25" customHeight="1" x14ac:dyDescent="0.2">
      <c r="A83" s="31">
        <v>44162</v>
      </c>
      <c r="B83" s="10" t="s">
        <v>7</v>
      </c>
      <c r="C83" s="11">
        <v>108</v>
      </c>
      <c r="D83" s="12"/>
    </row>
    <row r="84" spans="1:4" ht="14.25" customHeight="1" x14ac:dyDescent="0.2">
      <c r="A84" s="43">
        <v>44162</v>
      </c>
      <c r="B84" s="13" t="s">
        <v>8</v>
      </c>
      <c r="C84" s="14">
        <v>52</v>
      </c>
      <c r="D84" s="15"/>
    </row>
    <row r="85" spans="1:4" ht="14.25" customHeight="1" x14ac:dyDescent="0.2">
      <c r="A85" s="41">
        <v>44163</v>
      </c>
      <c r="B85" s="7" t="s">
        <v>6</v>
      </c>
      <c r="C85" s="8">
        <v>113</v>
      </c>
      <c r="D85" s="9">
        <f>SUM(C85:C87)</f>
        <v>312</v>
      </c>
    </row>
    <row r="86" spans="1:4" ht="14.25" customHeight="1" x14ac:dyDescent="0.2">
      <c r="A86" s="31">
        <v>44163</v>
      </c>
      <c r="B86" s="10" t="s">
        <v>7</v>
      </c>
      <c r="C86" s="11">
        <v>84</v>
      </c>
      <c r="D86" s="12"/>
    </row>
    <row r="87" spans="1:4" ht="14.25" customHeight="1" x14ac:dyDescent="0.2">
      <c r="A87" s="32">
        <v>44163</v>
      </c>
      <c r="B87" s="23" t="s">
        <v>8</v>
      </c>
      <c r="C87" s="24">
        <v>115</v>
      </c>
      <c r="D87" s="15"/>
    </row>
    <row r="88" spans="1:4" ht="14.25" customHeight="1" x14ac:dyDescent="0.2">
      <c r="A88" s="50">
        <v>44164</v>
      </c>
      <c r="B88" s="7" t="s">
        <v>6</v>
      </c>
      <c r="C88" s="8">
        <v>99</v>
      </c>
      <c r="D88" s="9">
        <f>SUM(C88:C90)</f>
        <v>337</v>
      </c>
    </row>
    <row r="89" spans="1:4" ht="14.25" customHeight="1" x14ac:dyDescent="0.2">
      <c r="A89" s="42">
        <v>44164</v>
      </c>
      <c r="B89" s="10" t="s">
        <v>7</v>
      </c>
      <c r="C89" s="11">
        <v>127</v>
      </c>
      <c r="D89" s="12"/>
    </row>
    <row r="90" spans="1:4" ht="14.25" customHeight="1" x14ac:dyDescent="0.2">
      <c r="A90" s="51">
        <v>44164</v>
      </c>
      <c r="B90" s="23" t="s">
        <v>8</v>
      </c>
      <c r="C90" s="24">
        <v>111</v>
      </c>
      <c r="D90" s="15"/>
    </row>
    <row r="91" spans="1:4" ht="14.25" customHeight="1" x14ac:dyDescent="0.2">
      <c r="A91" s="44">
        <v>44165</v>
      </c>
      <c r="B91" s="7" t="s">
        <v>6</v>
      </c>
      <c r="C91" s="8">
        <v>93</v>
      </c>
      <c r="D91" s="9">
        <f>SUM(C91:C93)</f>
        <v>236</v>
      </c>
    </row>
    <row r="92" spans="1:4" ht="14.25" customHeight="1" x14ac:dyDescent="0.2">
      <c r="A92" s="31">
        <v>44165</v>
      </c>
      <c r="B92" s="10" t="s">
        <v>7</v>
      </c>
      <c r="C92" s="11">
        <v>85</v>
      </c>
      <c r="D92" s="12"/>
    </row>
    <row r="93" spans="1:4" ht="14.25" customHeight="1" x14ac:dyDescent="0.2">
      <c r="A93" s="44">
        <v>44165</v>
      </c>
      <c r="B93" s="23" t="s">
        <v>8</v>
      </c>
      <c r="C93" s="24">
        <v>58</v>
      </c>
      <c r="D93" s="26"/>
    </row>
    <row r="94" spans="1:4" ht="14.25" customHeight="1" x14ac:dyDescent="0.2">
      <c r="A94" s="30" t="s">
        <v>9</v>
      </c>
      <c r="B94" s="30"/>
      <c r="C94" s="29">
        <f t="shared" ref="C94:D94" si="0">SUM(C4:C93)</f>
        <v>7446</v>
      </c>
      <c r="D94" s="29">
        <f t="shared" si="0"/>
        <v>7446</v>
      </c>
    </row>
    <row r="95" spans="1:4" ht="14.25" customHeight="1" x14ac:dyDescent="0.2">
      <c r="A95" s="2"/>
      <c r="B95" s="2"/>
      <c r="C95" s="1"/>
      <c r="D95" s="1"/>
    </row>
    <row r="96" spans="1:4" ht="14.25" customHeight="1" x14ac:dyDescent="0.2">
      <c r="A96" s="2"/>
      <c r="B96" s="2"/>
      <c r="C96" s="1"/>
      <c r="D96" s="1"/>
    </row>
    <row r="97" spans="2:4" ht="14.25" customHeight="1" x14ac:dyDescent="0.2">
      <c r="B97" s="2"/>
      <c r="C97" s="1"/>
      <c r="D97" s="1"/>
    </row>
    <row r="98" spans="2:4" ht="14.25" customHeight="1" x14ac:dyDescent="0.2">
      <c r="B98" s="2"/>
      <c r="C98" s="1"/>
      <c r="D98" s="1"/>
    </row>
    <row r="99" spans="2:4" ht="14.25" customHeight="1" x14ac:dyDescent="0.2">
      <c r="B99" s="10" t="s">
        <v>6</v>
      </c>
      <c r="C99" s="1">
        <v>2581</v>
      </c>
      <c r="D99" s="1"/>
    </row>
    <row r="100" spans="2:4" ht="14.25" customHeight="1" x14ac:dyDescent="0.2">
      <c r="B100" s="10" t="s">
        <v>7</v>
      </c>
      <c r="C100" s="1">
        <v>2544</v>
      </c>
      <c r="D100" s="1"/>
    </row>
    <row r="101" spans="2:4" ht="14.25" customHeight="1" x14ac:dyDescent="0.2">
      <c r="B101" s="13" t="s">
        <v>8</v>
      </c>
      <c r="C101" s="1">
        <v>2321</v>
      </c>
      <c r="D101" s="1"/>
    </row>
    <row r="102" spans="2:4" ht="14.25" customHeight="1" x14ac:dyDescent="0.2">
      <c r="B102" s="2"/>
      <c r="C102" s="1">
        <f t="shared" ref="C102" si="1">SUM(C99:C101)</f>
        <v>7446</v>
      </c>
      <c r="D102" s="1"/>
    </row>
  </sheetData>
  <autoFilter ref="A3:D94" xr:uid="{00000000-0009-0000-0000-000005000000}"/>
  <mergeCells count="9">
    <mergeCell ref="J15:K15"/>
    <mergeCell ref="L15:M15"/>
    <mergeCell ref="F15:G15"/>
    <mergeCell ref="R15:S15"/>
    <mergeCell ref="F14:S14"/>
    <mergeCell ref="H15:I15"/>
    <mergeCell ref="N15:O15"/>
    <mergeCell ref="P15:Q15"/>
    <mergeCell ref="A1:C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5"/>
  <sheetViews>
    <sheetView workbookViewId="0">
      <pane ySplit="3" topLeftCell="A4" activePane="bottomLeft" state="frozen"/>
      <selection activeCell="R28" sqref="R28"/>
      <selection pane="bottomLeft" activeCell="E2" activeCellId="3" sqref="C1:C1048576 F1:F1048576 H1:H1048576 E1:E1048576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44166</v>
      </c>
      <c r="B4" s="10" t="s">
        <v>6</v>
      </c>
      <c r="C4" s="11">
        <v>69</v>
      </c>
      <c r="D4" s="9">
        <f>SUM(C4:C6)</f>
        <v>223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44166</v>
      </c>
      <c r="B5" s="10" t="s">
        <v>7</v>
      </c>
      <c r="C5" s="11">
        <v>83</v>
      </c>
      <c r="D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44166</v>
      </c>
      <c r="B6" s="13" t="s">
        <v>8</v>
      </c>
      <c r="C6" s="14">
        <v>71</v>
      </c>
      <c r="D6" s="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31">
        <v>44167</v>
      </c>
      <c r="B7" s="10" t="s">
        <v>6</v>
      </c>
      <c r="C7" s="11">
        <v>77</v>
      </c>
      <c r="D7" s="9">
        <f>SUM(C7:C9)</f>
        <v>278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44167</v>
      </c>
      <c r="B8" s="10" t="s">
        <v>7</v>
      </c>
      <c r="C8" s="18">
        <v>106</v>
      </c>
      <c r="D8" s="1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44167</v>
      </c>
      <c r="B9" s="13" t="s">
        <v>8</v>
      </c>
      <c r="C9" s="14">
        <v>95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1">
        <v>44168</v>
      </c>
      <c r="B10" s="10" t="s">
        <v>6</v>
      </c>
      <c r="C10" s="11">
        <v>90</v>
      </c>
      <c r="D10" s="9">
        <f>SUM(C10:C12)</f>
        <v>209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1">
        <v>44168</v>
      </c>
      <c r="B11" s="10" t="s">
        <v>7</v>
      </c>
      <c r="C11" s="11">
        <v>55</v>
      </c>
      <c r="D11" s="12"/>
      <c r="E11" s="2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</row>
    <row r="12" spans="1:19" ht="14.25" customHeight="1" x14ac:dyDescent="0.2">
      <c r="A12" s="32">
        <v>44168</v>
      </c>
      <c r="B12" s="13" t="s">
        <v>8</v>
      </c>
      <c r="C12" s="14">
        <v>64</v>
      </c>
      <c r="D12" s="15"/>
      <c r="E12" s="2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</row>
    <row r="13" spans="1:19" ht="14.25" customHeight="1" x14ac:dyDescent="0.2">
      <c r="A13" s="38">
        <v>44169</v>
      </c>
      <c r="B13" s="10" t="s">
        <v>6</v>
      </c>
      <c r="C13" s="11">
        <v>77</v>
      </c>
      <c r="D13" s="9">
        <f>SUM(C13:C15)</f>
        <v>249</v>
      </c>
      <c r="E13" s="2"/>
      <c r="F13" s="409" t="s">
        <v>10</v>
      </c>
      <c r="G13" s="410"/>
      <c r="H13" s="409" t="s">
        <v>11</v>
      </c>
      <c r="I13" s="410"/>
      <c r="J13" s="409" t="s">
        <v>12</v>
      </c>
      <c r="K13" s="410"/>
      <c r="L13" s="409" t="s">
        <v>13</v>
      </c>
      <c r="M13" s="410"/>
      <c r="N13" s="409" t="s">
        <v>14</v>
      </c>
      <c r="O13" s="410"/>
      <c r="P13" s="409" t="s">
        <v>15</v>
      </c>
      <c r="Q13" s="410"/>
      <c r="R13" s="409" t="s">
        <v>16</v>
      </c>
      <c r="S13" s="410"/>
    </row>
    <row r="14" spans="1:19" ht="14.25" customHeight="1" x14ac:dyDescent="0.2">
      <c r="A14" s="38">
        <v>44169</v>
      </c>
      <c r="B14" s="10" t="s">
        <v>7</v>
      </c>
      <c r="C14" s="11">
        <v>86</v>
      </c>
      <c r="D14" s="12"/>
      <c r="E14" s="2"/>
      <c r="F14" s="47"/>
      <c r="G14" s="48"/>
      <c r="H14" s="47"/>
      <c r="I14" s="48"/>
      <c r="J14" s="30">
        <v>1</v>
      </c>
      <c r="K14" s="36">
        <f>D4</f>
        <v>223</v>
      </c>
      <c r="L14" s="30">
        <v>2</v>
      </c>
      <c r="M14" s="36">
        <f>D7</f>
        <v>278</v>
      </c>
      <c r="N14" s="30">
        <v>3</v>
      </c>
      <c r="O14" s="36">
        <f>D10</f>
        <v>209</v>
      </c>
      <c r="P14" s="30">
        <v>4</v>
      </c>
      <c r="Q14" s="36">
        <f>D13</f>
        <v>249</v>
      </c>
      <c r="R14" s="30">
        <v>5</v>
      </c>
      <c r="S14" s="36">
        <f>D16</f>
        <v>308</v>
      </c>
    </row>
    <row r="15" spans="1:19" ht="14.25" customHeight="1" x14ac:dyDescent="0.2">
      <c r="A15" s="39">
        <v>44169</v>
      </c>
      <c r="B15" s="13" t="s">
        <v>8</v>
      </c>
      <c r="C15" s="14">
        <v>86</v>
      </c>
      <c r="D15" s="15"/>
      <c r="E15" s="2"/>
      <c r="F15" s="30">
        <v>6</v>
      </c>
      <c r="G15" s="36">
        <f>D19</f>
        <v>343</v>
      </c>
      <c r="H15" s="30">
        <v>7</v>
      </c>
      <c r="I15" s="36">
        <f>D22</f>
        <v>287</v>
      </c>
      <c r="J15" s="30">
        <v>8</v>
      </c>
      <c r="K15" s="36">
        <f>D25</f>
        <v>332</v>
      </c>
      <c r="L15" s="30">
        <v>9</v>
      </c>
      <c r="M15" s="36">
        <f>D28</f>
        <v>256</v>
      </c>
      <c r="N15" s="30">
        <v>10</v>
      </c>
      <c r="O15" s="36">
        <f>D31</f>
        <v>259</v>
      </c>
      <c r="P15" s="30">
        <v>11</v>
      </c>
      <c r="Q15" s="36">
        <f>D34</f>
        <v>278</v>
      </c>
      <c r="R15" s="30">
        <v>12</v>
      </c>
      <c r="S15" s="36">
        <f>D37</f>
        <v>280</v>
      </c>
    </row>
    <row r="16" spans="1:19" ht="14.25" customHeight="1" x14ac:dyDescent="0.2">
      <c r="A16" s="38">
        <v>44170</v>
      </c>
      <c r="B16" s="10" t="s">
        <v>6</v>
      </c>
      <c r="C16" s="11">
        <v>101</v>
      </c>
      <c r="D16" s="9">
        <f>SUM(C16:C18)</f>
        <v>308</v>
      </c>
      <c r="E16" s="2"/>
      <c r="F16" s="30">
        <v>13</v>
      </c>
      <c r="G16" s="36">
        <f>D40</f>
        <v>309</v>
      </c>
      <c r="H16" s="30">
        <v>14</v>
      </c>
      <c r="I16" s="36">
        <f>D43</f>
        <v>300</v>
      </c>
      <c r="J16" s="30">
        <v>15</v>
      </c>
      <c r="K16" s="36">
        <f>D46</f>
        <v>291</v>
      </c>
      <c r="L16" s="30">
        <v>16</v>
      </c>
      <c r="M16" s="36">
        <f>D49</f>
        <v>285</v>
      </c>
      <c r="N16" s="30">
        <v>17</v>
      </c>
      <c r="O16" s="36">
        <f>D52</f>
        <v>262</v>
      </c>
      <c r="P16" s="30">
        <v>18</v>
      </c>
      <c r="Q16" s="36">
        <f>D55</f>
        <v>342</v>
      </c>
      <c r="R16" s="30">
        <v>19</v>
      </c>
      <c r="S16" s="36">
        <f>D58</f>
        <v>330</v>
      </c>
    </row>
    <row r="17" spans="1:19" ht="14.25" customHeight="1" x14ac:dyDescent="0.2">
      <c r="A17" s="38">
        <v>44170</v>
      </c>
      <c r="B17" s="10" t="s">
        <v>7</v>
      </c>
      <c r="C17" s="11">
        <v>121</v>
      </c>
      <c r="D17" s="12"/>
      <c r="E17" s="27"/>
      <c r="F17" s="30">
        <v>20</v>
      </c>
      <c r="G17" s="36">
        <f>D61</f>
        <v>323</v>
      </c>
      <c r="H17" s="30">
        <v>21</v>
      </c>
      <c r="I17" s="36">
        <f>D64</f>
        <v>319</v>
      </c>
      <c r="J17" s="30">
        <v>22</v>
      </c>
      <c r="K17" s="36">
        <f>D67</f>
        <v>313</v>
      </c>
      <c r="L17" s="30">
        <v>23</v>
      </c>
      <c r="M17" s="36">
        <f>D70</f>
        <v>377</v>
      </c>
      <c r="N17" s="30">
        <v>24</v>
      </c>
      <c r="O17" s="36">
        <f>D73</f>
        <v>303</v>
      </c>
      <c r="P17" s="30">
        <v>25</v>
      </c>
      <c r="Q17" s="36">
        <f>D76</f>
        <v>170</v>
      </c>
      <c r="R17" s="30">
        <v>26</v>
      </c>
      <c r="S17" s="36">
        <f>D79</f>
        <v>129</v>
      </c>
    </row>
    <row r="18" spans="1:19" ht="14.25" customHeight="1" x14ac:dyDescent="0.2">
      <c r="A18" s="39">
        <v>44170</v>
      </c>
      <c r="B18" s="13" t="s">
        <v>8</v>
      </c>
      <c r="C18" s="14">
        <v>86</v>
      </c>
      <c r="D18" s="15"/>
      <c r="E18" s="2"/>
      <c r="F18" s="30">
        <v>27</v>
      </c>
      <c r="G18" s="36">
        <f>D82</f>
        <v>121</v>
      </c>
      <c r="H18" s="30">
        <v>28</v>
      </c>
      <c r="I18" s="36">
        <f>D85</f>
        <v>133</v>
      </c>
      <c r="J18" s="54">
        <v>29</v>
      </c>
      <c r="K18" s="55">
        <f>D88</f>
        <v>252</v>
      </c>
      <c r="L18" s="54">
        <v>30</v>
      </c>
      <c r="M18" s="55">
        <f>D91</f>
        <v>244</v>
      </c>
      <c r="N18" s="54">
        <v>31</v>
      </c>
      <c r="O18" s="55">
        <f>D94</f>
        <v>92</v>
      </c>
      <c r="P18" s="52"/>
      <c r="Q18" s="53"/>
      <c r="R18" s="52"/>
      <c r="S18" s="53"/>
    </row>
    <row r="19" spans="1:19" ht="14.25" customHeight="1" x14ac:dyDescent="0.2">
      <c r="A19" s="31">
        <v>44171</v>
      </c>
      <c r="B19" s="10" t="s">
        <v>6</v>
      </c>
      <c r="C19" s="11">
        <v>115</v>
      </c>
      <c r="D19" s="9">
        <f>SUM(C19:C21)</f>
        <v>343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 x14ac:dyDescent="0.2">
      <c r="A20" s="31">
        <v>44171</v>
      </c>
      <c r="B20" s="10" t="s">
        <v>7</v>
      </c>
      <c r="C20" s="11">
        <v>122</v>
      </c>
      <c r="D20" s="12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 x14ac:dyDescent="0.2">
      <c r="A21" s="32">
        <v>44171</v>
      </c>
      <c r="B21" s="13" t="s">
        <v>8</v>
      </c>
      <c r="C21" s="14">
        <v>106</v>
      </c>
      <c r="D21" s="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44172</v>
      </c>
      <c r="B22" s="10" t="s">
        <v>6</v>
      </c>
      <c r="C22" s="11">
        <v>82</v>
      </c>
      <c r="D22" s="9">
        <f>SUM(C22:C24)</f>
        <v>287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44172</v>
      </c>
      <c r="B23" s="10" t="s">
        <v>7</v>
      </c>
      <c r="C23" s="11">
        <v>115</v>
      </c>
      <c r="D23" s="12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44172</v>
      </c>
      <c r="B24" s="13" t="s">
        <v>8</v>
      </c>
      <c r="C24" s="14">
        <v>90</v>
      </c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44173</v>
      </c>
      <c r="B25" s="10" t="s">
        <v>6</v>
      </c>
      <c r="C25" s="11">
        <v>135</v>
      </c>
      <c r="D25" s="9">
        <f>SUM(C25:C27)</f>
        <v>332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44173</v>
      </c>
      <c r="B26" s="10" t="s">
        <v>7</v>
      </c>
      <c r="C26" s="11">
        <v>107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44173</v>
      </c>
      <c r="B27" s="13" t="s">
        <v>8</v>
      </c>
      <c r="C27" s="14">
        <v>90</v>
      </c>
      <c r="D27" s="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31">
        <v>44174</v>
      </c>
      <c r="B28" s="10" t="s">
        <v>6</v>
      </c>
      <c r="C28" s="11">
        <v>100</v>
      </c>
      <c r="D28" s="9">
        <f>SUM(C28:C30)</f>
        <v>256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44174</v>
      </c>
      <c r="B29" s="10" t="s">
        <v>7</v>
      </c>
      <c r="C29" s="11">
        <v>100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44174</v>
      </c>
      <c r="B30" s="13" t="s">
        <v>8</v>
      </c>
      <c r="C30" s="14">
        <v>56</v>
      </c>
      <c r="D30" s="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0">
        <v>44175</v>
      </c>
      <c r="B31" s="7" t="s">
        <v>6</v>
      </c>
      <c r="C31" s="8">
        <v>85</v>
      </c>
      <c r="D31" s="9">
        <f>SUM(C31:C33)</f>
        <v>259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31">
        <v>44175</v>
      </c>
      <c r="B32" s="10" t="s">
        <v>7</v>
      </c>
      <c r="C32" s="11">
        <v>95</v>
      </c>
      <c r="D32" s="1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32">
        <v>44175</v>
      </c>
      <c r="B33" s="13" t="s">
        <v>8</v>
      </c>
      <c r="C33" s="14">
        <v>79</v>
      </c>
      <c r="D33" s="15"/>
      <c r="E33" s="2"/>
    </row>
    <row r="34" spans="1:5" ht="14.25" customHeight="1" x14ac:dyDescent="0.2">
      <c r="A34" s="41">
        <v>44176</v>
      </c>
      <c r="B34" s="7" t="s">
        <v>6</v>
      </c>
      <c r="C34" s="8">
        <v>80</v>
      </c>
      <c r="D34" s="9">
        <f>SUM(C34:C36)</f>
        <v>278</v>
      </c>
      <c r="E34" s="2"/>
    </row>
    <row r="35" spans="1:5" ht="14.25" customHeight="1" x14ac:dyDescent="0.2">
      <c r="A35" s="42">
        <v>44176</v>
      </c>
      <c r="B35" s="10" t="s">
        <v>7</v>
      </c>
      <c r="C35" s="11">
        <v>105</v>
      </c>
      <c r="D35" s="12"/>
      <c r="E35" s="2"/>
    </row>
    <row r="36" spans="1:5" ht="14.25" customHeight="1" x14ac:dyDescent="0.2">
      <c r="A36" s="43">
        <v>44176</v>
      </c>
      <c r="B36" s="13" t="s">
        <v>8</v>
      </c>
      <c r="C36" s="14">
        <v>93</v>
      </c>
      <c r="D36" s="15"/>
      <c r="E36" s="2"/>
    </row>
    <row r="37" spans="1:5" ht="14.25" customHeight="1" x14ac:dyDescent="0.2">
      <c r="A37" s="41">
        <v>44177</v>
      </c>
      <c r="B37" s="7" t="s">
        <v>6</v>
      </c>
      <c r="C37" s="8">
        <v>102</v>
      </c>
      <c r="D37" s="9">
        <f>SUM(C37:C39)</f>
        <v>280</v>
      </c>
      <c r="E37" s="2"/>
    </row>
    <row r="38" spans="1:5" ht="14.25" customHeight="1" x14ac:dyDescent="0.2">
      <c r="A38" s="42">
        <v>44177</v>
      </c>
      <c r="B38" s="10" t="s">
        <v>7</v>
      </c>
      <c r="C38" s="11">
        <v>95</v>
      </c>
      <c r="D38" s="12"/>
      <c r="E38" s="2"/>
    </row>
    <row r="39" spans="1:5" ht="14.25" customHeight="1" x14ac:dyDescent="0.2">
      <c r="A39" s="44">
        <v>44177</v>
      </c>
      <c r="B39" s="23" t="s">
        <v>8</v>
      </c>
      <c r="C39" s="24">
        <v>83</v>
      </c>
      <c r="D39" s="15"/>
      <c r="E39" s="2"/>
    </row>
    <row r="40" spans="1:5" ht="14.25" customHeight="1" x14ac:dyDescent="0.2">
      <c r="A40" s="41">
        <v>44178</v>
      </c>
      <c r="B40" s="7" t="s">
        <v>6</v>
      </c>
      <c r="C40" s="8">
        <v>103</v>
      </c>
      <c r="D40" s="9">
        <f>SUM(C40:C42)</f>
        <v>309</v>
      </c>
      <c r="E40" s="2"/>
    </row>
    <row r="41" spans="1:5" ht="14.25" customHeight="1" x14ac:dyDescent="0.2">
      <c r="A41" s="31">
        <v>44178</v>
      </c>
      <c r="B41" s="10" t="s">
        <v>7</v>
      </c>
      <c r="C41" s="11">
        <v>91</v>
      </c>
      <c r="D41" s="12"/>
      <c r="E41" s="2"/>
    </row>
    <row r="42" spans="1:5" ht="14.25" customHeight="1" x14ac:dyDescent="0.2">
      <c r="A42" s="44">
        <v>44178</v>
      </c>
      <c r="B42" s="23" t="s">
        <v>8</v>
      </c>
      <c r="C42" s="24">
        <v>115</v>
      </c>
      <c r="D42" s="15"/>
      <c r="E42" s="27"/>
    </row>
    <row r="43" spans="1:5" ht="14.25" customHeight="1" x14ac:dyDescent="0.2">
      <c r="A43" s="41">
        <v>44179</v>
      </c>
      <c r="B43" s="7" t="s">
        <v>6</v>
      </c>
      <c r="C43" s="8">
        <v>96</v>
      </c>
      <c r="D43" s="9">
        <f>SUM(C43:C45)</f>
        <v>300</v>
      </c>
      <c r="E43" s="2"/>
    </row>
    <row r="44" spans="1:5" ht="14.25" customHeight="1" x14ac:dyDescent="0.2">
      <c r="A44" s="31">
        <v>44179</v>
      </c>
      <c r="B44" s="10" t="s">
        <v>7</v>
      </c>
      <c r="C44" s="11">
        <v>84</v>
      </c>
      <c r="D44" s="12"/>
      <c r="E44" s="2"/>
    </row>
    <row r="45" spans="1:5" ht="14.25" customHeight="1" x14ac:dyDescent="0.2">
      <c r="A45" s="43">
        <v>44179</v>
      </c>
      <c r="B45" s="13" t="s">
        <v>8</v>
      </c>
      <c r="C45" s="14">
        <v>120</v>
      </c>
      <c r="D45" s="15"/>
      <c r="E45" s="2"/>
    </row>
    <row r="46" spans="1:5" ht="14.25" customHeight="1" x14ac:dyDescent="0.2">
      <c r="A46" s="41">
        <v>44180</v>
      </c>
      <c r="B46" s="7" t="s">
        <v>6</v>
      </c>
      <c r="C46" s="8">
        <v>135</v>
      </c>
      <c r="D46" s="9">
        <f>SUM(C46:C48)</f>
        <v>291</v>
      </c>
      <c r="E46" s="2"/>
    </row>
    <row r="47" spans="1:5" ht="14.25" customHeight="1" x14ac:dyDescent="0.2">
      <c r="A47" s="31">
        <v>44180</v>
      </c>
      <c r="B47" s="10" t="s">
        <v>7</v>
      </c>
      <c r="C47" s="11">
        <v>77</v>
      </c>
      <c r="D47" s="12"/>
      <c r="E47" s="2"/>
    </row>
    <row r="48" spans="1:5" ht="14.25" customHeight="1" x14ac:dyDescent="0.2">
      <c r="A48" s="43">
        <v>44180</v>
      </c>
      <c r="B48" s="13" t="s">
        <v>8</v>
      </c>
      <c r="C48" s="14">
        <v>79</v>
      </c>
      <c r="D48" s="15"/>
      <c r="E48" s="2"/>
    </row>
    <row r="49" spans="1:4" ht="14.25" customHeight="1" x14ac:dyDescent="0.2">
      <c r="A49" s="41">
        <v>44181</v>
      </c>
      <c r="B49" s="7" t="s">
        <v>6</v>
      </c>
      <c r="C49" s="8">
        <v>78</v>
      </c>
      <c r="D49" s="9">
        <f>SUM(C49:C51)</f>
        <v>285</v>
      </c>
    </row>
    <row r="50" spans="1:4" ht="14.25" customHeight="1" x14ac:dyDescent="0.2">
      <c r="A50" s="31">
        <v>44181</v>
      </c>
      <c r="B50" s="10" t="s">
        <v>7</v>
      </c>
      <c r="C50" s="11">
        <v>83</v>
      </c>
      <c r="D50" s="12"/>
    </row>
    <row r="51" spans="1:4" ht="14.25" customHeight="1" x14ac:dyDescent="0.2">
      <c r="A51" s="43">
        <v>44181</v>
      </c>
      <c r="B51" s="13" t="s">
        <v>8</v>
      </c>
      <c r="C51" s="14">
        <v>124</v>
      </c>
      <c r="D51" s="15"/>
    </row>
    <row r="52" spans="1:4" ht="14.25" customHeight="1" x14ac:dyDescent="0.2">
      <c r="A52" s="41">
        <v>44182</v>
      </c>
      <c r="B52" s="7" t="s">
        <v>6</v>
      </c>
      <c r="C52" s="8">
        <v>90</v>
      </c>
      <c r="D52" s="9">
        <f>SUM(C52:C54)</f>
        <v>262</v>
      </c>
    </row>
    <row r="53" spans="1:4" ht="14.25" customHeight="1" x14ac:dyDescent="0.2">
      <c r="A53" s="31">
        <v>44182</v>
      </c>
      <c r="B53" s="10" t="s">
        <v>7</v>
      </c>
      <c r="C53" s="11">
        <v>96</v>
      </c>
      <c r="D53" s="12"/>
    </row>
    <row r="54" spans="1:4" ht="14.25" customHeight="1" x14ac:dyDescent="0.2">
      <c r="A54" s="43">
        <v>44182</v>
      </c>
      <c r="B54" s="13" t="s">
        <v>8</v>
      </c>
      <c r="C54" s="14">
        <v>76</v>
      </c>
      <c r="D54" s="15"/>
    </row>
    <row r="55" spans="1:4" ht="14.25" customHeight="1" x14ac:dyDescent="0.2">
      <c r="A55" s="41">
        <v>44183</v>
      </c>
      <c r="B55" s="7" t="s">
        <v>6</v>
      </c>
      <c r="C55" s="8">
        <v>95</v>
      </c>
      <c r="D55" s="9">
        <f>SUM(C55:C57)</f>
        <v>342</v>
      </c>
    </row>
    <row r="56" spans="1:4" ht="14.25" customHeight="1" x14ac:dyDescent="0.2">
      <c r="A56" s="31">
        <v>44183</v>
      </c>
      <c r="B56" s="10" t="s">
        <v>7</v>
      </c>
      <c r="C56" s="11">
        <v>167</v>
      </c>
      <c r="D56" s="12"/>
    </row>
    <row r="57" spans="1:4" ht="14.25" customHeight="1" x14ac:dyDescent="0.2">
      <c r="A57" s="43">
        <v>44183</v>
      </c>
      <c r="B57" s="13" t="s">
        <v>8</v>
      </c>
      <c r="C57" s="14">
        <v>80</v>
      </c>
      <c r="D57" s="15"/>
    </row>
    <row r="58" spans="1:4" ht="14.25" customHeight="1" x14ac:dyDescent="0.2">
      <c r="A58" s="41">
        <v>44184</v>
      </c>
      <c r="B58" s="7" t="s">
        <v>6</v>
      </c>
      <c r="C58" s="8">
        <v>130</v>
      </c>
      <c r="D58" s="9">
        <f>SUM(C58:C60)</f>
        <v>330</v>
      </c>
    </row>
    <row r="59" spans="1:4" ht="14.25" customHeight="1" x14ac:dyDescent="0.2">
      <c r="A59" s="31">
        <v>44184</v>
      </c>
      <c r="B59" s="10" t="s">
        <v>7</v>
      </c>
      <c r="C59" s="11">
        <v>120</v>
      </c>
      <c r="D59" s="12"/>
    </row>
    <row r="60" spans="1:4" ht="14.25" customHeight="1" x14ac:dyDescent="0.2">
      <c r="A60" s="43">
        <v>44184</v>
      </c>
      <c r="B60" s="13" t="s">
        <v>8</v>
      </c>
      <c r="C60" s="14">
        <v>80</v>
      </c>
      <c r="D60" s="15"/>
    </row>
    <row r="61" spans="1:4" ht="14.25" customHeight="1" x14ac:dyDescent="0.2">
      <c r="A61" s="41">
        <v>44185</v>
      </c>
      <c r="B61" s="7" t="s">
        <v>6</v>
      </c>
      <c r="C61" s="8">
        <v>83</v>
      </c>
      <c r="D61" s="9">
        <f>SUM(C61:C63)</f>
        <v>323</v>
      </c>
    </row>
    <row r="62" spans="1:4" ht="14.25" customHeight="1" x14ac:dyDescent="0.2">
      <c r="A62" s="31">
        <v>44185</v>
      </c>
      <c r="B62" s="10" t="s">
        <v>7</v>
      </c>
      <c r="C62" s="11">
        <v>109</v>
      </c>
      <c r="D62" s="12"/>
    </row>
    <row r="63" spans="1:4" ht="14.25" customHeight="1" x14ac:dyDescent="0.2">
      <c r="A63" s="43">
        <v>44185</v>
      </c>
      <c r="B63" s="13" t="s">
        <v>8</v>
      </c>
      <c r="C63" s="14">
        <v>131</v>
      </c>
      <c r="D63" s="15"/>
    </row>
    <row r="64" spans="1:4" ht="14.25" customHeight="1" x14ac:dyDescent="0.2">
      <c r="A64" s="41">
        <v>44186</v>
      </c>
      <c r="B64" s="7" t="s">
        <v>6</v>
      </c>
      <c r="C64" s="8">
        <v>123</v>
      </c>
      <c r="D64" s="9">
        <f>SUM(C64:C66)</f>
        <v>319</v>
      </c>
    </row>
    <row r="65" spans="1:4" ht="14.25" customHeight="1" x14ac:dyDescent="0.2">
      <c r="A65" s="31">
        <v>44186</v>
      </c>
      <c r="B65" s="10" t="s">
        <v>7</v>
      </c>
      <c r="C65" s="11">
        <v>98</v>
      </c>
      <c r="D65" s="12"/>
    </row>
    <row r="66" spans="1:4" ht="14.25" customHeight="1" x14ac:dyDescent="0.2">
      <c r="A66" s="43">
        <v>44186</v>
      </c>
      <c r="B66" s="13" t="s">
        <v>8</v>
      </c>
      <c r="C66" s="14">
        <v>98</v>
      </c>
      <c r="D66" s="15"/>
    </row>
    <row r="67" spans="1:4" ht="14.25" customHeight="1" x14ac:dyDescent="0.2">
      <c r="A67" s="41">
        <v>44187</v>
      </c>
      <c r="B67" s="7" t="s">
        <v>6</v>
      </c>
      <c r="C67" s="8">
        <v>109</v>
      </c>
      <c r="D67" s="9">
        <f>SUM(C67:C69)</f>
        <v>313</v>
      </c>
    </row>
    <row r="68" spans="1:4" ht="14.25" customHeight="1" x14ac:dyDescent="0.2">
      <c r="A68" s="31">
        <v>44187</v>
      </c>
      <c r="B68" s="10" t="s">
        <v>7</v>
      </c>
      <c r="C68" s="11">
        <v>114</v>
      </c>
      <c r="D68" s="12"/>
    </row>
    <row r="69" spans="1:4" ht="14.25" customHeight="1" x14ac:dyDescent="0.2">
      <c r="A69" s="43">
        <v>44187</v>
      </c>
      <c r="B69" s="13" t="s">
        <v>8</v>
      </c>
      <c r="C69" s="14">
        <v>90</v>
      </c>
      <c r="D69" s="15"/>
    </row>
    <row r="70" spans="1:4" ht="14.25" customHeight="1" x14ac:dyDescent="0.2">
      <c r="A70" s="41">
        <v>44188</v>
      </c>
      <c r="B70" s="7" t="s">
        <v>6</v>
      </c>
      <c r="C70" s="8">
        <v>125</v>
      </c>
      <c r="D70" s="9">
        <f>SUM(C70:C72)</f>
        <v>377</v>
      </c>
    </row>
    <row r="71" spans="1:4" ht="14.25" customHeight="1" x14ac:dyDescent="0.2">
      <c r="A71" s="31">
        <v>44188</v>
      </c>
      <c r="B71" s="10" t="s">
        <v>7</v>
      </c>
      <c r="C71" s="11">
        <v>148</v>
      </c>
      <c r="D71" s="12"/>
    </row>
    <row r="72" spans="1:4" ht="14.25" customHeight="1" x14ac:dyDescent="0.2">
      <c r="A72" s="43">
        <v>44188</v>
      </c>
      <c r="B72" s="13" t="s">
        <v>8</v>
      </c>
      <c r="C72" s="14">
        <v>104</v>
      </c>
      <c r="D72" s="15"/>
    </row>
    <row r="73" spans="1:4" ht="14.25" customHeight="1" x14ac:dyDescent="0.2">
      <c r="A73" s="41">
        <v>44189</v>
      </c>
      <c r="B73" s="7" t="s">
        <v>6</v>
      </c>
      <c r="C73" s="8">
        <v>145</v>
      </c>
      <c r="D73" s="9">
        <f>SUM(C73:C75)</f>
        <v>303</v>
      </c>
    </row>
    <row r="74" spans="1:4" ht="14.25" customHeight="1" x14ac:dyDescent="0.2">
      <c r="A74" s="31">
        <v>44189</v>
      </c>
      <c r="B74" s="10" t="s">
        <v>7</v>
      </c>
      <c r="C74" s="11">
        <v>125</v>
      </c>
      <c r="D74" s="12"/>
    </row>
    <row r="75" spans="1:4" ht="14.25" customHeight="1" x14ac:dyDescent="0.2">
      <c r="A75" s="43">
        <v>44189</v>
      </c>
      <c r="B75" s="13" t="s">
        <v>8</v>
      </c>
      <c r="C75" s="14">
        <v>33</v>
      </c>
      <c r="D75" s="15"/>
    </row>
    <row r="76" spans="1:4" ht="14.25" customHeight="1" x14ac:dyDescent="0.2">
      <c r="A76" s="41">
        <v>44190</v>
      </c>
      <c r="B76" s="7" t="s">
        <v>6</v>
      </c>
      <c r="C76" s="8">
        <v>130</v>
      </c>
      <c r="D76" s="9">
        <f>SUM(C76:C78)</f>
        <v>170</v>
      </c>
    </row>
    <row r="77" spans="1:4" ht="14.25" customHeight="1" x14ac:dyDescent="0.2">
      <c r="A77" s="31">
        <v>44190</v>
      </c>
      <c r="B77" s="10" t="s">
        <v>7</v>
      </c>
      <c r="C77" s="11">
        <v>40</v>
      </c>
      <c r="D77" s="12"/>
    </row>
    <row r="78" spans="1:4" ht="14.25" customHeight="1" x14ac:dyDescent="0.2">
      <c r="A78" s="43">
        <v>44190</v>
      </c>
      <c r="B78" s="13" t="s">
        <v>8</v>
      </c>
      <c r="C78" s="14"/>
      <c r="D78" s="15"/>
    </row>
    <row r="79" spans="1:4" ht="14.25" customHeight="1" x14ac:dyDescent="0.2">
      <c r="A79" s="41">
        <v>44191</v>
      </c>
      <c r="B79" s="7" t="s">
        <v>6</v>
      </c>
      <c r="C79" s="8">
        <v>43</v>
      </c>
      <c r="D79" s="9">
        <f>SUM(C79:C81)</f>
        <v>129</v>
      </c>
    </row>
    <row r="80" spans="1:4" ht="14.25" customHeight="1" x14ac:dyDescent="0.2">
      <c r="A80" s="31">
        <v>44191</v>
      </c>
      <c r="B80" s="10" t="s">
        <v>7</v>
      </c>
      <c r="C80" s="11">
        <v>25</v>
      </c>
      <c r="D80" s="12"/>
    </row>
    <row r="81" spans="1:4" ht="14.25" customHeight="1" x14ac:dyDescent="0.2">
      <c r="A81" s="43">
        <v>44191</v>
      </c>
      <c r="B81" s="13" t="s">
        <v>8</v>
      </c>
      <c r="C81" s="14">
        <v>61</v>
      </c>
      <c r="D81" s="15"/>
    </row>
    <row r="82" spans="1:4" ht="14.25" customHeight="1" x14ac:dyDescent="0.2">
      <c r="A82" s="41">
        <v>44192</v>
      </c>
      <c r="B82" s="7" t="s">
        <v>6</v>
      </c>
      <c r="C82" s="8">
        <v>40</v>
      </c>
      <c r="D82" s="9">
        <f>SUM(C82:C84)</f>
        <v>121</v>
      </c>
    </row>
    <row r="83" spans="1:4" ht="14.25" customHeight="1" x14ac:dyDescent="0.2">
      <c r="A83" s="31">
        <v>44192</v>
      </c>
      <c r="B83" s="10" t="s">
        <v>7</v>
      </c>
      <c r="C83" s="11">
        <v>55</v>
      </c>
      <c r="D83" s="12"/>
    </row>
    <row r="84" spans="1:4" ht="14.25" customHeight="1" x14ac:dyDescent="0.2">
      <c r="A84" s="43">
        <v>44192</v>
      </c>
      <c r="B84" s="13" t="s">
        <v>8</v>
      </c>
      <c r="C84" s="14">
        <v>26</v>
      </c>
      <c r="D84" s="15"/>
    </row>
    <row r="85" spans="1:4" ht="14.25" customHeight="1" x14ac:dyDescent="0.2">
      <c r="A85" s="41">
        <v>44193</v>
      </c>
      <c r="B85" s="7" t="s">
        <v>6</v>
      </c>
      <c r="C85" s="8">
        <v>38</v>
      </c>
      <c r="D85" s="9">
        <f>SUM(C85:C87)</f>
        <v>133</v>
      </c>
    </row>
    <row r="86" spans="1:4" ht="14.25" customHeight="1" x14ac:dyDescent="0.2">
      <c r="A86" s="31">
        <v>44193</v>
      </c>
      <c r="B86" s="10" t="s">
        <v>7</v>
      </c>
      <c r="C86" s="11">
        <v>41</v>
      </c>
      <c r="D86" s="12"/>
    </row>
    <row r="87" spans="1:4" ht="14.25" customHeight="1" x14ac:dyDescent="0.2">
      <c r="A87" s="32">
        <v>44193</v>
      </c>
      <c r="B87" s="23" t="s">
        <v>8</v>
      </c>
      <c r="C87" s="24">
        <v>54</v>
      </c>
      <c r="D87" s="15"/>
    </row>
    <row r="88" spans="1:4" ht="14.25" customHeight="1" x14ac:dyDescent="0.2">
      <c r="A88" s="50">
        <v>44194</v>
      </c>
      <c r="B88" s="7" t="s">
        <v>6</v>
      </c>
      <c r="C88" s="8">
        <v>67</v>
      </c>
      <c r="D88" s="9">
        <f>SUM(C88:C90)</f>
        <v>252</v>
      </c>
    </row>
    <row r="89" spans="1:4" ht="14.25" customHeight="1" x14ac:dyDescent="0.2">
      <c r="A89" s="42">
        <v>44194</v>
      </c>
      <c r="B89" s="10" t="s">
        <v>7</v>
      </c>
      <c r="C89" s="11">
        <v>86</v>
      </c>
      <c r="D89" s="12"/>
    </row>
    <row r="90" spans="1:4" ht="14.25" customHeight="1" x14ac:dyDescent="0.2">
      <c r="A90" s="51">
        <v>44194</v>
      </c>
      <c r="B90" s="23" t="s">
        <v>8</v>
      </c>
      <c r="C90" s="24">
        <v>99</v>
      </c>
      <c r="D90" s="15"/>
    </row>
    <row r="91" spans="1:4" ht="14.25" customHeight="1" x14ac:dyDescent="0.2">
      <c r="A91" s="44">
        <v>44195</v>
      </c>
      <c r="B91" s="7" t="s">
        <v>6</v>
      </c>
      <c r="C91" s="8">
        <v>50</v>
      </c>
      <c r="D91" s="9">
        <f>SUM(C91:C93)</f>
        <v>244</v>
      </c>
    </row>
    <row r="92" spans="1:4" ht="14.25" customHeight="1" x14ac:dyDescent="0.2">
      <c r="A92" s="31">
        <v>44195</v>
      </c>
      <c r="B92" s="10" t="s">
        <v>7</v>
      </c>
      <c r="C92" s="11">
        <v>100</v>
      </c>
      <c r="D92" s="12"/>
    </row>
    <row r="93" spans="1:4" ht="14.25" customHeight="1" x14ac:dyDescent="0.2">
      <c r="A93" s="43">
        <v>44195</v>
      </c>
      <c r="B93" s="13" t="s">
        <v>8</v>
      </c>
      <c r="C93" s="14">
        <v>94</v>
      </c>
      <c r="D93" s="15"/>
    </row>
    <row r="94" spans="1:4" ht="14.25" customHeight="1" x14ac:dyDescent="0.2">
      <c r="A94" s="44">
        <v>44196</v>
      </c>
      <c r="B94" s="7" t="s">
        <v>6</v>
      </c>
      <c r="C94" s="8">
        <v>43</v>
      </c>
      <c r="D94" s="9">
        <f>SUM(C94:C96)</f>
        <v>92</v>
      </c>
    </row>
    <row r="95" spans="1:4" ht="14.25" customHeight="1" x14ac:dyDescent="0.2">
      <c r="A95" s="31">
        <v>44196</v>
      </c>
      <c r="B95" s="10" t="s">
        <v>7</v>
      </c>
      <c r="C95" s="11">
        <v>43</v>
      </c>
      <c r="D95" s="12"/>
    </row>
    <row r="96" spans="1:4" ht="14.25" customHeight="1" x14ac:dyDescent="0.2">
      <c r="A96" s="44">
        <v>44196</v>
      </c>
      <c r="B96" s="23" t="s">
        <v>8</v>
      </c>
      <c r="C96" s="24">
        <v>6</v>
      </c>
      <c r="D96" s="26"/>
    </row>
    <row r="97" spans="1:4" ht="14.25" customHeight="1" x14ac:dyDescent="0.2">
      <c r="A97" s="30" t="s">
        <v>9</v>
      </c>
      <c r="B97" s="30"/>
      <c r="C97" s="29">
        <f t="shared" ref="C97:D97" si="0">SUM(C4:C96)</f>
        <v>8197</v>
      </c>
      <c r="D97" s="29">
        <f t="shared" si="0"/>
        <v>8197</v>
      </c>
    </row>
    <row r="98" spans="1:4" ht="14.25" customHeight="1" x14ac:dyDescent="0.2">
      <c r="A98" s="2"/>
      <c r="B98" s="2"/>
      <c r="C98" s="1"/>
      <c r="D98" s="1"/>
    </row>
    <row r="99" spans="1:4" ht="14.25" customHeight="1" x14ac:dyDescent="0.2">
      <c r="A99" s="2"/>
      <c r="B99" s="2"/>
      <c r="C99" s="1"/>
      <c r="D99" s="1"/>
    </row>
    <row r="100" spans="1:4" ht="14.25" customHeight="1" x14ac:dyDescent="0.2">
      <c r="A100" s="2"/>
      <c r="B100" s="2"/>
      <c r="C100" s="1"/>
      <c r="D100" s="1"/>
    </row>
    <row r="101" spans="1:4" ht="14.25" customHeight="1" x14ac:dyDescent="0.2">
      <c r="A101" s="2"/>
      <c r="B101" s="2"/>
      <c r="C101" s="1"/>
      <c r="D101" s="1"/>
    </row>
    <row r="102" spans="1:4" ht="14.25" customHeight="1" x14ac:dyDescent="0.2">
      <c r="A102" s="2"/>
      <c r="B102" s="10" t="s">
        <v>6</v>
      </c>
      <c r="C102" s="1">
        <v>2836</v>
      </c>
      <c r="D102" s="1"/>
    </row>
    <row r="103" spans="1:4" ht="14.25" customHeight="1" x14ac:dyDescent="0.2">
      <c r="A103" s="2"/>
      <c r="B103" s="10" t="s">
        <v>7</v>
      </c>
      <c r="C103" s="1">
        <v>2892</v>
      </c>
      <c r="D103" s="1"/>
    </row>
    <row r="104" spans="1:4" ht="14.25" customHeight="1" x14ac:dyDescent="0.2">
      <c r="A104" s="2"/>
      <c r="B104" s="13" t="s">
        <v>8</v>
      </c>
      <c r="C104" s="1">
        <v>2469</v>
      </c>
      <c r="D104" s="1"/>
    </row>
    <row r="105" spans="1:4" ht="14.25" customHeight="1" x14ac:dyDescent="0.2">
      <c r="A105" s="2"/>
      <c r="B105" s="2"/>
      <c r="C105" s="1">
        <f t="shared" ref="C105" si="1">SUM(C102:C104)</f>
        <v>8197</v>
      </c>
      <c r="D105" s="1"/>
    </row>
  </sheetData>
  <autoFilter ref="A3:D97" xr:uid="{00000000-0009-0000-0000-000006000000}"/>
  <mergeCells count="8">
    <mergeCell ref="A1:C1"/>
    <mergeCell ref="P13:Q13"/>
    <mergeCell ref="R13:S13"/>
    <mergeCell ref="F13:G13"/>
    <mergeCell ref="H13:I13"/>
    <mergeCell ref="J13:K13"/>
    <mergeCell ref="L13:M13"/>
    <mergeCell ref="N13:O1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workbookViewId="0">
      <selection activeCell="G23" sqref="G23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44197</v>
      </c>
      <c r="B4" s="10" t="s">
        <v>6</v>
      </c>
      <c r="C4" s="11">
        <v>3</v>
      </c>
      <c r="D4" s="413">
        <f>SUM(C4:C6)</f>
        <v>30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44197</v>
      </c>
      <c r="B5" s="10" t="s">
        <v>7</v>
      </c>
      <c r="C5" s="11">
        <v>27</v>
      </c>
      <c r="D5" s="4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44197</v>
      </c>
      <c r="B6" s="13" t="s">
        <v>8</v>
      </c>
      <c r="C6" s="14">
        <v>0</v>
      </c>
      <c r="D6" s="4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56">
        <v>44198</v>
      </c>
      <c r="B7" s="10" t="s">
        <v>6</v>
      </c>
      <c r="C7" s="11">
        <v>13</v>
      </c>
      <c r="D7" s="413">
        <f>SUM(C7:C9)</f>
        <v>88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44198</v>
      </c>
      <c r="B8" s="10" t="s">
        <v>7</v>
      </c>
      <c r="C8" s="18">
        <v>47</v>
      </c>
      <c r="D8" s="4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44198</v>
      </c>
      <c r="B9" s="13" t="s">
        <v>8</v>
      </c>
      <c r="C9" s="14">
        <v>28</v>
      </c>
      <c r="D9" s="4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8">
        <v>44199</v>
      </c>
      <c r="B10" s="10" t="s">
        <v>6</v>
      </c>
      <c r="C10" s="11">
        <v>20</v>
      </c>
      <c r="D10" s="413">
        <f>SUM(C10:C12)</f>
        <v>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8">
        <v>44199</v>
      </c>
      <c r="B11" s="10" t="s">
        <v>7</v>
      </c>
      <c r="C11" s="11">
        <v>13</v>
      </c>
      <c r="D11" s="414"/>
      <c r="E11" s="2"/>
      <c r="F11" s="406"/>
      <c r="G11" s="406"/>
      <c r="H11" s="406"/>
      <c r="I11" s="406"/>
      <c r="J11" s="406"/>
      <c r="K11" s="406"/>
      <c r="L11" s="406"/>
      <c r="M11" s="406"/>
      <c r="N11" s="406"/>
      <c r="O11" s="406"/>
      <c r="P11" s="406"/>
      <c r="Q11" s="406"/>
      <c r="R11" s="406"/>
      <c r="S11" s="406"/>
    </row>
    <row r="12" spans="1:19" ht="14.25" customHeight="1" x14ac:dyDescent="0.2">
      <c r="A12" s="39">
        <v>44199</v>
      </c>
      <c r="B12" s="13" t="s">
        <v>8</v>
      </c>
      <c r="C12" s="14">
        <v>2</v>
      </c>
      <c r="D12" s="415"/>
      <c r="E12" s="2"/>
      <c r="F12" s="406"/>
      <c r="G12" s="406"/>
      <c r="H12" s="406"/>
      <c r="I12" s="406"/>
      <c r="J12" s="406"/>
      <c r="K12" s="406"/>
      <c r="L12" s="406"/>
      <c r="M12" s="406"/>
      <c r="N12" s="406"/>
      <c r="O12" s="406"/>
      <c r="P12" s="406"/>
      <c r="Q12" s="406"/>
      <c r="R12" s="406"/>
      <c r="S12" s="406"/>
    </row>
    <row r="13" spans="1:19" ht="14.25" customHeight="1" x14ac:dyDescent="0.2">
      <c r="A13" s="38">
        <v>44200</v>
      </c>
      <c r="B13" s="10" t="s">
        <v>6</v>
      </c>
      <c r="C13" s="11">
        <v>15</v>
      </c>
      <c r="D13" s="413">
        <f>SUM(C13:C15)</f>
        <v>99</v>
      </c>
      <c r="E13" s="2"/>
      <c r="F13" s="409" t="s">
        <v>10</v>
      </c>
      <c r="G13" s="410"/>
      <c r="H13" s="409" t="s">
        <v>11</v>
      </c>
      <c r="I13" s="410"/>
      <c r="J13" s="409" t="s">
        <v>12</v>
      </c>
      <c r="K13" s="410"/>
      <c r="L13" s="409" t="s">
        <v>13</v>
      </c>
      <c r="M13" s="410"/>
      <c r="N13" s="409" t="s">
        <v>14</v>
      </c>
      <c r="O13" s="410"/>
      <c r="P13" s="409" t="s">
        <v>15</v>
      </c>
      <c r="Q13" s="410"/>
      <c r="R13" s="409" t="s">
        <v>16</v>
      </c>
      <c r="S13" s="410"/>
    </row>
    <row r="14" spans="1:19" ht="14.25" customHeight="1" x14ac:dyDescent="0.2">
      <c r="A14" s="38">
        <v>44200</v>
      </c>
      <c r="B14" s="10" t="s">
        <v>7</v>
      </c>
      <c r="C14" s="11">
        <v>58</v>
      </c>
      <c r="D14" s="414"/>
      <c r="E14" s="2"/>
      <c r="F14" s="30">
        <v>31</v>
      </c>
      <c r="G14" s="36">
        <f>D94</f>
        <v>251</v>
      </c>
      <c r="H14" s="47"/>
      <c r="I14" s="48"/>
      <c r="J14" s="47"/>
      <c r="K14" s="48"/>
      <c r="L14" s="47"/>
      <c r="M14" s="48"/>
      <c r="N14" s="47"/>
      <c r="O14" s="48"/>
      <c r="P14" s="30">
        <v>1</v>
      </c>
      <c r="Q14" s="36">
        <f>D4</f>
        <v>30</v>
      </c>
      <c r="R14" s="30">
        <v>2</v>
      </c>
      <c r="S14" s="36">
        <f>D7</f>
        <v>88</v>
      </c>
    </row>
    <row r="15" spans="1:19" ht="14.25" customHeight="1" x14ac:dyDescent="0.2">
      <c r="A15" s="39">
        <v>44200</v>
      </c>
      <c r="B15" s="13" t="s">
        <v>8</v>
      </c>
      <c r="C15" s="14">
        <v>26</v>
      </c>
      <c r="D15" s="415"/>
      <c r="E15" s="2"/>
      <c r="F15" s="30">
        <v>3</v>
      </c>
      <c r="G15" s="36">
        <f>D10</f>
        <v>35</v>
      </c>
      <c r="H15" s="30">
        <v>4</v>
      </c>
      <c r="I15" s="36">
        <f>D13</f>
        <v>99</v>
      </c>
      <c r="J15" s="30">
        <v>5</v>
      </c>
      <c r="K15" s="36">
        <f>D16</f>
        <v>226</v>
      </c>
      <c r="L15" s="30">
        <v>6</v>
      </c>
      <c r="M15" s="36">
        <f>D19</f>
        <v>255</v>
      </c>
      <c r="N15" s="30">
        <v>7</v>
      </c>
      <c r="O15" s="36">
        <f>D22</f>
        <v>361</v>
      </c>
      <c r="P15" s="30">
        <v>8</v>
      </c>
      <c r="Q15" s="36">
        <f>D25</f>
        <v>310</v>
      </c>
      <c r="R15" s="30">
        <v>9</v>
      </c>
      <c r="S15" s="36">
        <f>D28</f>
        <v>256</v>
      </c>
    </row>
    <row r="16" spans="1:19" ht="14.25" customHeight="1" x14ac:dyDescent="0.2">
      <c r="A16" s="31">
        <v>44201</v>
      </c>
      <c r="B16" s="10" t="s">
        <v>6</v>
      </c>
      <c r="C16" s="11">
        <v>100</v>
      </c>
      <c r="D16" s="413">
        <f>SUM(C16:C18)</f>
        <v>226</v>
      </c>
      <c r="E16" s="2"/>
      <c r="F16" s="30">
        <v>10</v>
      </c>
      <c r="G16" s="36">
        <f>D31</f>
        <v>226</v>
      </c>
      <c r="H16" s="30">
        <v>11</v>
      </c>
      <c r="I16" s="36">
        <f>D34</f>
        <v>194</v>
      </c>
      <c r="J16" s="30">
        <v>12</v>
      </c>
      <c r="K16" s="36">
        <f>D37</f>
        <v>236</v>
      </c>
      <c r="L16" s="30">
        <v>13</v>
      </c>
      <c r="M16" s="36">
        <f>D40</f>
        <v>270</v>
      </c>
      <c r="N16" s="30">
        <v>14</v>
      </c>
      <c r="O16" s="36">
        <f>D43</f>
        <v>274</v>
      </c>
      <c r="P16" s="30">
        <v>15</v>
      </c>
      <c r="Q16" s="36">
        <f>D46</f>
        <v>336</v>
      </c>
      <c r="R16" s="30">
        <v>16</v>
      </c>
      <c r="S16" s="36">
        <f>D49</f>
        <v>307</v>
      </c>
    </row>
    <row r="17" spans="1:19" ht="14.25" customHeight="1" x14ac:dyDescent="0.2">
      <c r="A17" s="31">
        <v>44201</v>
      </c>
      <c r="B17" s="10" t="s">
        <v>7</v>
      </c>
      <c r="C17" s="11">
        <v>75</v>
      </c>
      <c r="D17" s="414"/>
      <c r="E17" s="27"/>
      <c r="F17" s="30">
        <v>17</v>
      </c>
      <c r="G17" s="36">
        <f>D52</f>
        <v>266</v>
      </c>
      <c r="H17" s="30">
        <v>18</v>
      </c>
      <c r="I17" s="36">
        <f>D55</f>
        <v>196</v>
      </c>
      <c r="J17" s="30">
        <v>19</v>
      </c>
      <c r="K17" s="36">
        <f>D58</f>
        <v>278</v>
      </c>
      <c r="L17" s="30">
        <v>20</v>
      </c>
      <c r="M17" s="36">
        <f>D61</f>
        <v>318</v>
      </c>
      <c r="N17" s="30">
        <v>21</v>
      </c>
      <c r="O17" s="36">
        <f>D64</f>
        <v>372</v>
      </c>
      <c r="P17" s="30">
        <v>22</v>
      </c>
      <c r="Q17" s="36">
        <f>D67</f>
        <v>309</v>
      </c>
      <c r="R17" s="30">
        <v>23</v>
      </c>
      <c r="S17" s="36">
        <f>D70</f>
        <v>398</v>
      </c>
    </row>
    <row r="18" spans="1:19" ht="14.25" customHeight="1" x14ac:dyDescent="0.2">
      <c r="A18" s="32">
        <v>44201</v>
      </c>
      <c r="B18" s="13" t="s">
        <v>8</v>
      </c>
      <c r="C18" s="14">
        <v>51</v>
      </c>
      <c r="D18" s="415"/>
      <c r="E18" s="2"/>
      <c r="F18" s="30">
        <v>24</v>
      </c>
      <c r="G18" s="36">
        <f>D73</f>
        <v>221</v>
      </c>
      <c r="H18" s="30">
        <v>25</v>
      </c>
      <c r="I18" s="36">
        <f>D76</f>
        <v>282</v>
      </c>
      <c r="J18" s="54">
        <v>26</v>
      </c>
      <c r="K18" s="55">
        <f>D79</f>
        <v>282</v>
      </c>
      <c r="L18" s="54">
        <v>27</v>
      </c>
      <c r="M18" s="55">
        <f>D82</f>
        <v>328</v>
      </c>
      <c r="N18" s="54">
        <v>28</v>
      </c>
      <c r="O18" s="55">
        <f>D85</f>
        <v>325</v>
      </c>
      <c r="P18" s="30">
        <v>29</v>
      </c>
      <c r="Q18" s="36">
        <f>D88</f>
        <v>370</v>
      </c>
      <c r="R18" s="30">
        <v>30</v>
      </c>
      <c r="S18" s="36">
        <f>D91</f>
        <v>358</v>
      </c>
    </row>
    <row r="19" spans="1:19" ht="14.25" customHeight="1" x14ac:dyDescent="0.2">
      <c r="A19" s="31">
        <v>44202</v>
      </c>
      <c r="B19" s="10" t="s">
        <v>6</v>
      </c>
      <c r="C19" s="11">
        <v>80</v>
      </c>
      <c r="D19" s="413">
        <f>SUM(C19:C21)</f>
        <v>255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 x14ac:dyDescent="0.2">
      <c r="A20" s="31">
        <v>44202</v>
      </c>
      <c r="B20" s="10" t="s">
        <v>7</v>
      </c>
      <c r="C20" s="11">
        <v>85</v>
      </c>
      <c r="D20" s="414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 x14ac:dyDescent="0.2">
      <c r="A21" s="32">
        <v>44202</v>
      </c>
      <c r="B21" s="13" t="s">
        <v>8</v>
      </c>
      <c r="C21" s="14">
        <v>90</v>
      </c>
      <c r="D21" s="4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44203</v>
      </c>
      <c r="B22" s="10" t="s">
        <v>6</v>
      </c>
      <c r="C22" s="11">
        <v>134</v>
      </c>
      <c r="D22" s="413">
        <f>SUM(C22:C24)</f>
        <v>361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44203</v>
      </c>
      <c r="B23" s="10" t="s">
        <v>7</v>
      </c>
      <c r="C23" s="11">
        <v>100</v>
      </c>
      <c r="D23" s="414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44203</v>
      </c>
      <c r="B24" s="13" t="s">
        <v>8</v>
      </c>
      <c r="C24" s="14">
        <v>127</v>
      </c>
      <c r="D24" s="4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44204</v>
      </c>
      <c r="B25" s="10" t="s">
        <v>6</v>
      </c>
      <c r="C25" s="11">
        <v>85</v>
      </c>
      <c r="D25" s="413">
        <f>SUM(C25:C27)</f>
        <v>310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44204</v>
      </c>
      <c r="B26" s="10" t="s">
        <v>7</v>
      </c>
      <c r="C26" s="11">
        <v>125</v>
      </c>
      <c r="D26" s="4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44204</v>
      </c>
      <c r="B27" s="13" t="s">
        <v>8</v>
      </c>
      <c r="C27" s="14">
        <v>100</v>
      </c>
      <c r="D27" s="4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40">
        <v>44205</v>
      </c>
      <c r="B28" s="10" t="s">
        <v>6</v>
      </c>
      <c r="C28" s="11">
        <v>78</v>
      </c>
      <c r="D28" s="413">
        <f>SUM(C28:C30)</f>
        <v>256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44205</v>
      </c>
      <c r="B29" s="10" t="s">
        <v>7</v>
      </c>
      <c r="C29" s="11">
        <v>63</v>
      </c>
      <c r="D29" s="4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44205</v>
      </c>
      <c r="B30" s="13" t="s">
        <v>8</v>
      </c>
      <c r="C30" s="14">
        <v>115</v>
      </c>
      <c r="D30" s="4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1">
        <v>44206</v>
      </c>
      <c r="B31" s="7" t="s">
        <v>6</v>
      </c>
      <c r="C31" s="8">
        <v>88</v>
      </c>
      <c r="D31" s="413">
        <f>SUM(C31:C33)</f>
        <v>226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42">
        <v>44206</v>
      </c>
      <c r="B32" s="10" t="s">
        <v>7</v>
      </c>
      <c r="C32" s="11">
        <v>98</v>
      </c>
      <c r="D32" s="4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43">
        <v>44206</v>
      </c>
      <c r="B33" s="13" t="s">
        <v>8</v>
      </c>
      <c r="C33" s="14">
        <v>40</v>
      </c>
      <c r="D33" s="415"/>
      <c r="E33" s="2"/>
    </row>
    <row r="34" spans="1:5" ht="14.25" customHeight="1" x14ac:dyDescent="0.2">
      <c r="A34" s="41">
        <v>44207</v>
      </c>
      <c r="B34" s="7" t="s">
        <v>6</v>
      </c>
      <c r="C34" s="8">
        <v>62</v>
      </c>
      <c r="D34" s="413">
        <f>SUM(C34:C36)</f>
        <v>194</v>
      </c>
      <c r="E34" s="2"/>
    </row>
    <row r="35" spans="1:5" ht="14.25" customHeight="1" x14ac:dyDescent="0.2">
      <c r="A35" s="42">
        <v>44207</v>
      </c>
      <c r="B35" s="10" t="s">
        <v>7</v>
      </c>
      <c r="C35" s="11">
        <v>47</v>
      </c>
      <c r="D35" s="414"/>
      <c r="E35" s="2"/>
    </row>
    <row r="36" spans="1:5" ht="14.25" customHeight="1" x14ac:dyDescent="0.2">
      <c r="A36" s="44">
        <v>44207</v>
      </c>
      <c r="B36" s="13" t="s">
        <v>8</v>
      </c>
      <c r="C36" s="14">
        <v>85</v>
      </c>
      <c r="D36" s="415"/>
      <c r="E36" s="2"/>
    </row>
    <row r="37" spans="1:5" ht="14.25" customHeight="1" x14ac:dyDescent="0.2">
      <c r="A37" s="41">
        <v>44208</v>
      </c>
      <c r="B37" s="7" t="s">
        <v>6</v>
      </c>
      <c r="C37" s="8">
        <v>85</v>
      </c>
      <c r="D37" s="413">
        <f>SUM(C37:C39)</f>
        <v>236</v>
      </c>
      <c r="E37" s="2"/>
    </row>
    <row r="38" spans="1:5" ht="14.25" customHeight="1" x14ac:dyDescent="0.2">
      <c r="A38" s="31">
        <v>44208</v>
      </c>
      <c r="B38" s="10" t="s">
        <v>7</v>
      </c>
      <c r="C38" s="11">
        <v>83</v>
      </c>
      <c r="D38" s="414"/>
      <c r="E38" s="2"/>
    </row>
    <row r="39" spans="1:5" ht="14.25" customHeight="1" x14ac:dyDescent="0.2">
      <c r="A39" s="44">
        <v>44208</v>
      </c>
      <c r="B39" s="23" t="s">
        <v>8</v>
      </c>
      <c r="C39" s="24">
        <v>68</v>
      </c>
      <c r="D39" s="415"/>
      <c r="E39" s="2"/>
    </row>
    <row r="40" spans="1:5" ht="14.25" customHeight="1" x14ac:dyDescent="0.2">
      <c r="A40" s="41">
        <v>44209</v>
      </c>
      <c r="B40" s="7" t="s">
        <v>6</v>
      </c>
      <c r="C40" s="8">
        <v>84</v>
      </c>
      <c r="D40" s="413">
        <f>SUM(C40:C42)</f>
        <v>270</v>
      </c>
      <c r="E40" s="2"/>
    </row>
    <row r="41" spans="1:5" ht="14.25" customHeight="1" x14ac:dyDescent="0.2">
      <c r="A41" s="31">
        <v>44209</v>
      </c>
      <c r="B41" s="10" t="s">
        <v>7</v>
      </c>
      <c r="C41" s="11">
        <v>109</v>
      </c>
      <c r="D41" s="414"/>
      <c r="E41" s="2"/>
    </row>
    <row r="42" spans="1:5" ht="14.25" customHeight="1" x14ac:dyDescent="0.2">
      <c r="A42" s="43">
        <v>44209</v>
      </c>
      <c r="B42" s="23" t="s">
        <v>8</v>
      </c>
      <c r="C42" s="24">
        <v>77</v>
      </c>
      <c r="D42" s="415"/>
      <c r="E42" s="27"/>
    </row>
    <row r="43" spans="1:5" ht="14.25" customHeight="1" x14ac:dyDescent="0.2">
      <c r="A43" s="41">
        <v>44210</v>
      </c>
      <c r="B43" s="7" t="s">
        <v>6</v>
      </c>
      <c r="C43" s="8">
        <v>105</v>
      </c>
      <c r="D43" s="413">
        <f>SUM(C43:C45)</f>
        <v>274</v>
      </c>
      <c r="E43" s="2"/>
    </row>
    <row r="44" spans="1:5" ht="14.25" customHeight="1" x14ac:dyDescent="0.2">
      <c r="A44" s="31">
        <v>44210</v>
      </c>
      <c r="B44" s="10" t="s">
        <v>7</v>
      </c>
      <c r="C44" s="11">
        <v>113</v>
      </c>
      <c r="D44" s="414"/>
      <c r="E44" s="2"/>
    </row>
    <row r="45" spans="1:5" ht="14.25" customHeight="1" x14ac:dyDescent="0.2">
      <c r="A45" s="43">
        <v>44210</v>
      </c>
      <c r="B45" s="13" t="s">
        <v>8</v>
      </c>
      <c r="C45" s="14">
        <v>56</v>
      </c>
      <c r="D45" s="415"/>
      <c r="E45" s="2"/>
    </row>
    <row r="46" spans="1:5" ht="14.25" customHeight="1" x14ac:dyDescent="0.2">
      <c r="A46" s="41">
        <v>44211</v>
      </c>
      <c r="B46" s="7" t="s">
        <v>6</v>
      </c>
      <c r="C46" s="8">
        <v>83</v>
      </c>
      <c r="D46" s="413">
        <f>SUM(C46:C48)</f>
        <v>336</v>
      </c>
      <c r="E46" s="2"/>
    </row>
    <row r="47" spans="1:5" ht="14.25" customHeight="1" x14ac:dyDescent="0.2">
      <c r="A47" s="31">
        <v>44211</v>
      </c>
      <c r="B47" s="10" t="s">
        <v>7</v>
      </c>
      <c r="C47" s="11">
        <v>180</v>
      </c>
      <c r="D47" s="414"/>
      <c r="E47" s="2"/>
    </row>
    <row r="48" spans="1:5" ht="14.25" customHeight="1" x14ac:dyDescent="0.2">
      <c r="A48" s="43">
        <v>44211</v>
      </c>
      <c r="B48" s="13" t="s">
        <v>8</v>
      </c>
      <c r="C48" s="14">
        <v>73</v>
      </c>
      <c r="D48" s="415"/>
      <c r="E48" s="2"/>
    </row>
    <row r="49" spans="1:4" ht="14.25" customHeight="1" x14ac:dyDescent="0.2">
      <c r="A49" s="41">
        <v>44212</v>
      </c>
      <c r="B49" s="7" t="s">
        <v>6</v>
      </c>
      <c r="C49" s="8">
        <v>118</v>
      </c>
      <c r="D49" s="413">
        <f>SUM(C49:C51)</f>
        <v>307</v>
      </c>
    </row>
    <row r="50" spans="1:4" ht="14.25" customHeight="1" x14ac:dyDescent="0.2">
      <c r="A50" s="31">
        <v>44212</v>
      </c>
      <c r="B50" s="10" t="s">
        <v>7</v>
      </c>
      <c r="C50" s="11">
        <v>100</v>
      </c>
      <c r="D50" s="414"/>
    </row>
    <row r="51" spans="1:4" ht="14.25" customHeight="1" x14ac:dyDescent="0.2">
      <c r="A51" s="43">
        <v>44212</v>
      </c>
      <c r="B51" s="13" t="s">
        <v>8</v>
      </c>
      <c r="C51" s="14">
        <v>89</v>
      </c>
      <c r="D51" s="415"/>
    </row>
    <row r="52" spans="1:4" ht="14.25" customHeight="1" x14ac:dyDescent="0.2">
      <c r="A52" s="40">
        <v>44213</v>
      </c>
      <c r="B52" s="7" t="s">
        <v>6</v>
      </c>
      <c r="C52" s="8">
        <v>88</v>
      </c>
      <c r="D52" s="413">
        <f>SUM(C52:C54)</f>
        <v>266</v>
      </c>
    </row>
    <row r="53" spans="1:4" ht="14.25" customHeight="1" x14ac:dyDescent="0.2">
      <c r="A53" s="31">
        <v>44213</v>
      </c>
      <c r="B53" s="10" t="s">
        <v>7</v>
      </c>
      <c r="C53" s="11">
        <v>104</v>
      </c>
      <c r="D53" s="414"/>
    </row>
    <row r="54" spans="1:4" ht="14.25" customHeight="1" x14ac:dyDescent="0.2">
      <c r="A54" s="43">
        <v>44213</v>
      </c>
      <c r="B54" s="13" t="s">
        <v>8</v>
      </c>
      <c r="C54" s="14">
        <v>74</v>
      </c>
      <c r="D54" s="415"/>
    </row>
    <row r="55" spans="1:4" ht="14.25" customHeight="1" x14ac:dyDescent="0.2">
      <c r="A55" s="41">
        <v>44214</v>
      </c>
      <c r="B55" s="7" t="s">
        <v>6</v>
      </c>
      <c r="C55" s="8">
        <v>90</v>
      </c>
      <c r="D55" s="413">
        <f>SUM(C55:C57)</f>
        <v>196</v>
      </c>
    </row>
    <row r="56" spans="1:4" ht="14.25" customHeight="1" x14ac:dyDescent="0.2">
      <c r="A56" s="31">
        <v>44214</v>
      </c>
      <c r="B56" s="10" t="s">
        <v>7</v>
      </c>
      <c r="C56" s="11">
        <v>64</v>
      </c>
      <c r="D56" s="414"/>
    </row>
    <row r="57" spans="1:4" ht="14.25" customHeight="1" x14ac:dyDescent="0.2">
      <c r="A57" s="43">
        <v>44214</v>
      </c>
      <c r="B57" s="13" t="s">
        <v>8</v>
      </c>
      <c r="C57" s="14">
        <v>42</v>
      </c>
      <c r="D57" s="415"/>
    </row>
    <row r="58" spans="1:4" ht="14.25" customHeight="1" x14ac:dyDescent="0.2">
      <c r="A58" s="41">
        <v>44215</v>
      </c>
      <c r="B58" s="7" t="s">
        <v>6</v>
      </c>
      <c r="C58" s="8">
        <v>89</v>
      </c>
      <c r="D58" s="413">
        <f>SUM(C58:C60)</f>
        <v>278</v>
      </c>
    </row>
    <row r="59" spans="1:4" ht="14.25" customHeight="1" x14ac:dyDescent="0.2">
      <c r="A59" s="31">
        <v>44215</v>
      </c>
      <c r="B59" s="10" t="s">
        <v>7</v>
      </c>
      <c r="C59" s="11">
        <v>99</v>
      </c>
      <c r="D59" s="414"/>
    </row>
    <row r="60" spans="1:4" ht="14.25" customHeight="1" x14ac:dyDescent="0.2">
      <c r="A60" s="43">
        <v>44215</v>
      </c>
      <c r="B60" s="13" t="s">
        <v>8</v>
      </c>
      <c r="C60" s="14">
        <v>90</v>
      </c>
      <c r="D60" s="415"/>
    </row>
    <row r="61" spans="1:4" ht="14.25" customHeight="1" x14ac:dyDescent="0.2">
      <c r="A61" s="41">
        <v>44216</v>
      </c>
      <c r="B61" s="7" t="s">
        <v>6</v>
      </c>
      <c r="C61" s="8">
        <v>113</v>
      </c>
      <c r="D61" s="413">
        <f>SUM(C61:C63)</f>
        <v>318</v>
      </c>
    </row>
    <row r="62" spans="1:4" ht="14.25" customHeight="1" x14ac:dyDescent="0.2">
      <c r="A62" s="31">
        <v>44216</v>
      </c>
      <c r="B62" s="10" t="s">
        <v>7</v>
      </c>
      <c r="C62" s="11">
        <v>112</v>
      </c>
      <c r="D62" s="414"/>
    </row>
    <row r="63" spans="1:4" ht="14.25" customHeight="1" x14ac:dyDescent="0.2">
      <c r="A63" s="43">
        <v>44216</v>
      </c>
      <c r="B63" s="13" t="s">
        <v>8</v>
      </c>
      <c r="C63" s="14">
        <v>93</v>
      </c>
      <c r="D63" s="415"/>
    </row>
    <row r="64" spans="1:4" ht="14.25" customHeight="1" x14ac:dyDescent="0.2">
      <c r="A64" s="41">
        <v>44217</v>
      </c>
      <c r="B64" s="7" t="s">
        <v>6</v>
      </c>
      <c r="C64" s="8">
        <v>104</v>
      </c>
      <c r="D64" s="413">
        <f>SUM(C64:C66)</f>
        <v>372</v>
      </c>
    </row>
    <row r="65" spans="1:4" ht="14.25" customHeight="1" x14ac:dyDescent="0.2">
      <c r="A65" s="31">
        <v>44217</v>
      </c>
      <c r="B65" s="10" t="s">
        <v>7</v>
      </c>
      <c r="C65" s="11">
        <v>148</v>
      </c>
      <c r="D65" s="414"/>
    </row>
    <row r="66" spans="1:4" ht="14.25" customHeight="1" x14ac:dyDescent="0.2">
      <c r="A66" s="43">
        <v>44217</v>
      </c>
      <c r="B66" s="13" t="s">
        <v>8</v>
      </c>
      <c r="C66" s="14">
        <v>120</v>
      </c>
      <c r="D66" s="415"/>
    </row>
    <row r="67" spans="1:4" ht="14.25" customHeight="1" x14ac:dyDescent="0.2">
      <c r="A67" s="41">
        <v>44218</v>
      </c>
      <c r="B67" s="7" t="s">
        <v>6</v>
      </c>
      <c r="C67" s="8">
        <v>128</v>
      </c>
      <c r="D67" s="413">
        <f>SUM(C67:C69)</f>
        <v>309</v>
      </c>
    </row>
    <row r="68" spans="1:4" ht="14.25" customHeight="1" x14ac:dyDescent="0.2">
      <c r="A68" s="31">
        <v>44218</v>
      </c>
      <c r="B68" s="10" t="s">
        <v>7</v>
      </c>
      <c r="C68" s="11">
        <v>115</v>
      </c>
      <c r="D68" s="414"/>
    </row>
    <row r="69" spans="1:4" ht="14.25" customHeight="1" x14ac:dyDescent="0.2">
      <c r="A69" s="43">
        <v>44218</v>
      </c>
      <c r="B69" s="13" t="s">
        <v>8</v>
      </c>
      <c r="C69" s="14">
        <v>66</v>
      </c>
      <c r="D69" s="415"/>
    </row>
    <row r="70" spans="1:4" ht="14.25" customHeight="1" x14ac:dyDescent="0.2">
      <c r="A70" s="41">
        <v>44219</v>
      </c>
      <c r="B70" s="7" t="s">
        <v>6</v>
      </c>
      <c r="C70" s="8">
        <v>140</v>
      </c>
      <c r="D70" s="413">
        <f>SUM(C70:C72)</f>
        <v>398</v>
      </c>
    </row>
    <row r="71" spans="1:4" ht="14.25" customHeight="1" x14ac:dyDescent="0.2">
      <c r="A71" s="31">
        <v>44219</v>
      </c>
      <c r="B71" s="10" t="s">
        <v>7</v>
      </c>
      <c r="C71" s="11">
        <v>157</v>
      </c>
      <c r="D71" s="414"/>
    </row>
    <row r="72" spans="1:4" ht="14.25" customHeight="1" x14ac:dyDescent="0.2">
      <c r="A72" s="43">
        <v>44219</v>
      </c>
      <c r="B72" s="13" t="s">
        <v>8</v>
      </c>
      <c r="C72" s="14">
        <v>101</v>
      </c>
      <c r="D72" s="415"/>
    </row>
    <row r="73" spans="1:4" ht="14.25" customHeight="1" x14ac:dyDescent="0.2">
      <c r="A73" s="41">
        <v>44220</v>
      </c>
      <c r="B73" s="7" t="s">
        <v>6</v>
      </c>
      <c r="C73" s="8">
        <v>109</v>
      </c>
      <c r="D73" s="413">
        <f>SUM(C73:C75)</f>
        <v>221</v>
      </c>
    </row>
    <row r="74" spans="1:4" ht="14.25" customHeight="1" x14ac:dyDescent="0.2">
      <c r="A74" s="31">
        <v>44220</v>
      </c>
      <c r="B74" s="10" t="s">
        <v>7</v>
      </c>
      <c r="C74" s="11">
        <v>59</v>
      </c>
      <c r="D74" s="414"/>
    </row>
    <row r="75" spans="1:4" ht="14.25" customHeight="1" x14ac:dyDescent="0.2">
      <c r="A75" s="43">
        <v>44220</v>
      </c>
      <c r="B75" s="13" t="s">
        <v>8</v>
      </c>
      <c r="C75" s="14">
        <v>53</v>
      </c>
      <c r="D75" s="415"/>
    </row>
    <row r="76" spans="1:4" ht="14.25" customHeight="1" x14ac:dyDescent="0.2">
      <c r="A76" s="41">
        <v>44221</v>
      </c>
      <c r="B76" s="7" t="s">
        <v>6</v>
      </c>
      <c r="C76" s="8">
        <v>60</v>
      </c>
      <c r="D76" s="413">
        <f>SUM(C76:C78)</f>
        <v>282</v>
      </c>
    </row>
    <row r="77" spans="1:4" ht="14.25" customHeight="1" x14ac:dyDescent="0.2">
      <c r="A77" s="31">
        <v>44221</v>
      </c>
      <c r="B77" s="10" t="s">
        <v>7</v>
      </c>
      <c r="C77" s="11">
        <v>114</v>
      </c>
      <c r="D77" s="414"/>
    </row>
    <row r="78" spans="1:4" ht="14.25" customHeight="1" x14ac:dyDescent="0.2">
      <c r="A78" s="43">
        <v>44221</v>
      </c>
      <c r="B78" s="13" t="s">
        <v>8</v>
      </c>
      <c r="C78" s="14">
        <v>108</v>
      </c>
      <c r="D78" s="415"/>
    </row>
    <row r="79" spans="1:4" ht="14.25" customHeight="1" x14ac:dyDescent="0.2">
      <c r="A79" s="41">
        <v>44222</v>
      </c>
      <c r="B79" s="7" t="s">
        <v>6</v>
      </c>
      <c r="C79" s="8">
        <v>95</v>
      </c>
      <c r="D79" s="413">
        <f>SUM(C79:C81)</f>
        <v>282</v>
      </c>
    </row>
    <row r="80" spans="1:4" ht="14.25" customHeight="1" x14ac:dyDescent="0.2">
      <c r="A80" s="31">
        <v>44222</v>
      </c>
      <c r="B80" s="10" t="s">
        <v>7</v>
      </c>
      <c r="C80" s="11">
        <v>95</v>
      </c>
      <c r="D80" s="414"/>
    </row>
    <row r="81" spans="1:4" ht="14.25" customHeight="1" x14ac:dyDescent="0.2">
      <c r="A81" s="43">
        <v>44222</v>
      </c>
      <c r="B81" s="13" t="s">
        <v>8</v>
      </c>
      <c r="C81" s="14">
        <v>92</v>
      </c>
      <c r="D81" s="415"/>
    </row>
    <row r="82" spans="1:4" ht="14.25" customHeight="1" x14ac:dyDescent="0.2">
      <c r="A82" s="41">
        <v>44223</v>
      </c>
      <c r="B82" s="7" t="s">
        <v>6</v>
      </c>
      <c r="C82" s="8">
        <v>120</v>
      </c>
      <c r="D82" s="413">
        <f>SUM(C82:C84)</f>
        <v>328</v>
      </c>
    </row>
    <row r="83" spans="1:4" ht="14.25" customHeight="1" x14ac:dyDescent="0.2">
      <c r="A83" s="31">
        <v>44223</v>
      </c>
      <c r="B83" s="10" t="s">
        <v>7</v>
      </c>
      <c r="C83" s="11">
        <v>105</v>
      </c>
      <c r="D83" s="414"/>
    </row>
    <row r="84" spans="1:4" ht="14.25" customHeight="1" x14ac:dyDescent="0.2">
      <c r="A84" s="43">
        <v>44223</v>
      </c>
      <c r="B84" s="13" t="s">
        <v>8</v>
      </c>
      <c r="C84" s="14">
        <v>103</v>
      </c>
      <c r="D84" s="415"/>
    </row>
    <row r="85" spans="1:4" ht="14.25" customHeight="1" x14ac:dyDescent="0.2">
      <c r="A85" s="41">
        <v>44224</v>
      </c>
      <c r="B85" s="7" t="s">
        <v>6</v>
      </c>
      <c r="C85" s="8">
        <v>140</v>
      </c>
      <c r="D85" s="413">
        <f>SUM(C85:C87)</f>
        <v>325</v>
      </c>
    </row>
    <row r="86" spans="1:4" ht="14.25" customHeight="1" x14ac:dyDescent="0.2">
      <c r="A86" s="31">
        <v>44224</v>
      </c>
      <c r="B86" s="10" t="s">
        <v>7</v>
      </c>
      <c r="C86" s="11">
        <v>110</v>
      </c>
      <c r="D86" s="414"/>
    </row>
    <row r="87" spans="1:4" ht="14.25" customHeight="1" x14ac:dyDescent="0.2">
      <c r="A87" s="32">
        <v>44224</v>
      </c>
      <c r="B87" s="23" t="s">
        <v>8</v>
      </c>
      <c r="C87" s="24">
        <v>75</v>
      </c>
      <c r="D87" s="415"/>
    </row>
    <row r="88" spans="1:4" ht="14.25" customHeight="1" x14ac:dyDescent="0.2">
      <c r="A88" s="50">
        <v>44225</v>
      </c>
      <c r="B88" s="7" t="s">
        <v>6</v>
      </c>
      <c r="C88" s="8">
        <v>147</v>
      </c>
      <c r="D88" s="413">
        <f>SUM(C88:C90)</f>
        <v>370</v>
      </c>
    </row>
    <row r="89" spans="1:4" ht="14.25" customHeight="1" x14ac:dyDescent="0.2">
      <c r="A89" s="42">
        <v>44225</v>
      </c>
      <c r="B89" s="10" t="s">
        <v>7</v>
      </c>
      <c r="C89" s="11">
        <v>130</v>
      </c>
      <c r="D89" s="414"/>
    </row>
    <row r="90" spans="1:4" ht="14.25" customHeight="1" x14ac:dyDescent="0.2">
      <c r="A90" s="51">
        <v>44225</v>
      </c>
      <c r="B90" s="23" t="s">
        <v>8</v>
      </c>
      <c r="C90" s="24">
        <v>93</v>
      </c>
      <c r="D90" s="415"/>
    </row>
    <row r="91" spans="1:4" ht="14.25" customHeight="1" x14ac:dyDescent="0.2">
      <c r="A91" s="44">
        <v>44226</v>
      </c>
      <c r="B91" s="7" t="s">
        <v>6</v>
      </c>
      <c r="C91" s="8">
        <v>162</v>
      </c>
      <c r="D91" s="413">
        <f>SUM(C91:C93)</f>
        <v>358</v>
      </c>
    </row>
    <row r="92" spans="1:4" ht="14.25" customHeight="1" x14ac:dyDescent="0.2">
      <c r="A92" s="31">
        <v>44226</v>
      </c>
      <c r="B92" s="10" t="s">
        <v>7</v>
      </c>
      <c r="C92" s="11">
        <v>130</v>
      </c>
      <c r="D92" s="414"/>
    </row>
    <row r="93" spans="1:4" ht="14.25" customHeight="1" x14ac:dyDescent="0.2">
      <c r="A93" s="43">
        <v>44226</v>
      </c>
      <c r="B93" s="13" t="s">
        <v>8</v>
      </c>
      <c r="C93" s="14">
        <v>66</v>
      </c>
      <c r="D93" s="415"/>
    </row>
    <row r="94" spans="1:4" ht="14.25" customHeight="1" x14ac:dyDescent="0.2">
      <c r="A94" s="44">
        <v>44227</v>
      </c>
      <c r="B94" s="7" t="s">
        <v>6</v>
      </c>
      <c r="C94" s="8">
        <v>111</v>
      </c>
      <c r="D94" s="413">
        <f>SUM(C94:C96)</f>
        <v>251</v>
      </c>
    </row>
    <row r="95" spans="1:4" ht="14.25" customHeight="1" x14ac:dyDescent="0.2">
      <c r="A95" s="31">
        <v>44227</v>
      </c>
      <c r="B95" s="10" t="s">
        <v>7</v>
      </c>
      <c r="C95" s="11">
        <v>103</v>
      </c>
      <c r="D95" s="414"/>
    </row>
    <row r="96" spans="1:4" ht="14.25" customHeight="1" x14ac:dyDescent="0.2">
      <c r="A96" s="44">
        <v>44227</v>
      </c>
      <c r="B96" s="23" t="s">
        <v>8</v>
      </c>
      <c r="C96" s="24">
        <v>37</v>
      </c>
      <c r="D96" s="416"/>
    </row>
    <row r="97" spans="1:4" ht="14.25" customHeight="1" x14ac:dyDescent="0.2">
      <c r="A97" s="30" t="s">
        <v>18</v>
      </c>
      <c r="B97" s="30"/>
      <c r="C97" s="29">
        <f t="shared" ref="C97:D97" si="0">SUM(C4:C96)</f>
        <v>8057</v>
      </c>
      <c r="D97" s="29">
        <f t="shared" si="0"/>
        <v>8057</v>
      </c>
    </row>
    <row r="98" spans="1:4" ht="14.25" customHeight="1" x14ac:dyDescent="0.2">
      <c r="A98" s="2"/>
      <c r="B98" s="2"/>
      <c r="C98" s="1"/>
      <c r="D98" s="1"/>
    </row>
    <row r="99" spans="1:4" ht="14.25" customHeight="1" x14ac:dyDescent="0.2">
      <c r="A99" s="2"/>
      <c r="B99" s="2"/>
      <c r="C99" s="1"/>
      <c r="D99" s="1"/>
    </row>
    <row r="100" spans="1:4" ht="14.25" customHeight="1" x14ac:dyDescent="0.2">
      <c r="A100" s="2"/>
      <c r="B100" s="2"/>
      <c r="C100" s="1"/>
      <c r="D100" s="1"/>
    </row>
  </sheetData>
  <mergeCells count="39">
    <mergeCell ref="A1:C1"/>
    <mergeCell ref="D43:D45"/>
    <mergeCell ref="D46:D48"/>
    <mergeCell ref="D34:D36"/>
    <mergeCell ref="D37:D39"/>
    <mergeCell ref="D31:D33"/>
    <mergeCell ref="D55:D57"/>
    <mergeCell ref="D49:D51"/>
    <mergeCell ref="D52:D54"/>
    <mergeCell ref="D28:D30"/>
    <mergeCell ref="D25:D27"/>
    <mergeCell ref="D91:D93"/>
    <mergeCell ref="D94:D96"/>
    <mergeCell ref="D4:D6"/>
    <mergeCell ref="D7:D9"/>
    <mergeCell ref="D16:D18"/>
    <mergeCell ref="D70:D72"/>
    <mergeCell ref="D67:D69"/>
    <mergeCell ref="D88:D90"/>
    <mergeCell ref="D58:D60"/>
    <mergeCell ref="D61:D63"/>
    <mergeCell ref="D85:D87"/>
    <mergeCell ref="D82:D84"/>
    <mergeCell ref="D76:D78"/>
    <mergeCell ref="D79:D81"/>
    <mergeCell ref="D73:D75"/>
    <mergeCell ref="D64:D66"/>
    <mergeCell ref="D40:D42"/>
    <mergeCell ref="D19:D21"/>
    <mergeCell ref="D22:D24"/>
    <mergeCell ref="J13:K13"/>
    <mergeCell ref="H13:I13"/>
    <mergeCell ref="D10:D12"/>
    <mergeCell ref="D13:D15"/>
    <mergeCell ref="R13:S13"/>
    <mergeCell ref="N13:O13"/>
    <mergeCell ref="P13:Q13"/>
    <mergeCell ref="F13:G13"/>
    <mergeCell ref="L13:M13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"/>
  <sheetViews>
    <sheetView workbookViewId="0">
      <selection activeCell="D7" sqref="D7:D9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44228</v>
      </c>
      <c r="B4" s="10" t="s">
        <v>6</v>
      </c>
      <c r="C4" s="11">
        <v>65</v>
      </c>
      <c r="D4" s="413">
        <f>SUM(C4:C6)</f>
        <v>194</v>
      </c>
      <c r="E4" s="2"/>
      <c r="F4" s="49"/>
      <c r="G4" s="27"/>
      <c r="H4" s="49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44228</v>
      </c>
      <c r="B5" s="10" t="s">
        <v>7</v>
      </c>
      <c r="C5" s="11">
        <v>71</v>
      </c>
      <c r="D5" s="4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44228</v>
      </c>
      <c r="B6" s="13" t="s">
        <v>8</v>
      </c>
      <c r="C6" s="14">
        <v>58</v>
      </c>
      <c r="D6" s="4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56">
        <v>44229</v>
      </c>
      <c r="B7" s="10" t="s">
        <v>6</v>
      </c>
      <c r="C7" s="11">
        <v>93</v>
      </c>
      <c r="D7" s="413">
        <f>SUM(C7:C9)</f>
        <v>313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44229</v>
      </c>
      <c r="B8" s="10" t="s">
        <v>7</v>
      </c>
      <c r="C8" s="18">
        <v>127</v>
      </c>
      <c r="D8" s="4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44229</v>
      </c>
      <c r="B9" s="13" t="s">
        <v>8</v>
      </c>
      <c r="C9" s="14">
        <v>93</v>
      </c>
      <c r="D9" s="4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8">
        <v>44230</v>
      </c>
      <c r="B10" s="10" t="s">
        <v>6</v>
      </c>
      <c r="C10" s="11">
        <v>105</v>
      </c>
      <c r="D10" s="413">
        <f>SUM(C10:C12)</f>
        <v>319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8">
        <v>44230</v>
      </c>
      <c r="B11" s="10" t="s">
        <v>7</v>
      </c>
      <c r="C11" s="11">
        <v>112</v>
      </c>
      <c r="D11" s="414"/>
      <c r="E11" s="2"/>
      <c r="F11" s="49"/>
      <c r="G11" s="27"/>
      <c r="H11" s="49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 x14ac:dyDescent="0.2">
      <c r="A12" s="39">
        <v>44230</v>
      </c>
      <c r="B12" s="13" t="s">
        <v>8</v>
      </c>
      <c r="C12" s="14">
        <v>102</v>
      </c>
      <c r="D12" s="415"/>
      <c r="E12" s="2"/>
      <c r="F12" s="409" t="s">
        <v>17</v>
      </c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0"/>
    </row>
    <row r="13" spans="1:19" ht="14.25" customHeight="1" x14ac:dyDescent="0.2">
      <c r="A13" s="38">
        <v>44231</v>
      </c>
      <c r="B13" s="10" t="s">
        <v>6</v>
      </c>
      <c r="C13" s="11">
        <v>112</v>
      </c>
      <c r="D13" s="413">
        <f>SUM(C13:C15)</f>
        <v>320</v>
      </c>
      <c r="E13" s="2"/>
      <c r="F13" s="409" t="s">
        <v>10</v>
      </c>
      <c r="G13" s="410"/>
      <c r="H13" s="409" t="s">
        <v>11</v>
      </c>
      <c r="I13" s="410"/>
      <c r="J13" s="409" t="s">
        <v>12</v>
      </c>
      <c r="K13" s="410"/>
      <c r="L13" s="409" t="s">
        <v>13</v>
      </c>
      <c r="M13" s="410"/>
      <c r="N13" s="409" t="s">
        <v>14</v>
      </c>
      <c r="O13" s="410"/>
      <c r="P13" s="409" t="s">
        <v>15</v>
      </c>
      <c r="Q13" s="410"/>
      <c r="R13" s="409" t="s">
        <v>16</v>
      </c>
      <c r="S13" s="410"/>
    </row>
    <row r="14" spans="1:19" ht="14.25" customHeight="1" x14ac:dyDescent="0.2">
      <c r="A14" s="38">
        <v>44231</v>
      </c>
      <c r="B14" s="10" t="s">
        <v>7</v>
      </c>
      <c r="C14" s="11">
        <v>109</v>
      </c>
      <c r="D14" s="414"/>
      <c r="E14" s="2"/>
      <c r="F14" s="47"/>
      <c r="G14" s="48"/>
      <c r="H14" s="30">
        <v>1</v>
      </c>
      <c r="I14" s="36">
        <f>D4</f>
        <v>194</v>
      </c>
      <c r="J14" s="30">
        <v>2</v>
      </c>
      <c r="K14" s="36">
        <f>D7</f>
        <v>313</v>
      </c>
      <c r="L14" s="30">
        <v>3</v>
      </c>
      <c r="M14" s="36">
        <f>D10</f>
        <v>319</v>
      </c>
      <c r="N14" s="30">
        <v>4</v>
      </c>
      <c r="O14" s="36">
        <f>D13</f>
        <v>320</v>
      </c>
      <c r="P14" s="30">
        <v>5</v>
      </c>
      <c r="Q14" s="36">
        <f>D16</f>
        <v>351</v>
      </c>
      <c r="R14" s="30">
        <v>6</v>
      </c>
      <c r="S14" s="36">
        <f>D19</f>
        <v>406</v>
      </c>
    </row>
    <row r="15" spans="1:19" ht="14.25" customHeight="1" x14ac:dyDescent="0.2">
      <c r="A15" s="39">
        <v>44231</v>
      </c>
      <c r="B15" s="13" t="s">
        <v>8</v>
      </c>
      <c r="C15" s="14">
        <v>99</v>
      </c>
      <c r="D15" s="415"/>
      <c r="E15" s="2"/>
      <c r="F15" s="30">
        <v>7</v>
      </c>
      <c r="G15" s="36">
        <f>D22</f>
        <v>279</v>
      </c>
      <c r="H15" s="30">
        <v>8</v>
      </c>
      <c r="I15" s="36">
        <f>D25</f>
        <v>252</v>
      </c>
      <c r="J15" s="30">
        <v>9</v>
      </c>
      <c r="K15" s="36">
        <f>D28</f>
        <v>371</v>
      </c>
      <c r="L15" s="30">
        <v>10</v>
      </c>
      <c r="M15" s="36">
        <f>D31</f>
        <v>347</v>
      </c>
      <c r="N15" s="30">
        <v>11</v>
      </c>
      <c r="O15" s="36">
        <f>D34</f>
        <v>350</v>
      </c>
      <c r="P15" s="30">
        <v>12</v>
      </c>
      <c r="Q15" s="36">
        <f>D37</f>
        <v>358</v>
      </c>
      <c r="R15" s="30">
        <v>13</v>
      </c>
      <c r="S15" s="36">
        <f>D40</f>
        <v>350</v>
      </c>
    </row>
    <row r="16" spans="1:19" ht="14.25" customHeight="1" x14ac:dyDescent="0.2">
      <c r="A16" s="31">
        <v>44232</v>
      </c>
      <c r="B16" s="10" t="s">
        <v>6</v>
      </c>
      <c r="C16" s="11">
        <v>114</v>
      </c>
      <c r="D16" s="413">
        <f>SUM(C16:C18)</f>
        <v>351</v>
      </c>
      <c r="E16" s="2"/>
      <c r="F16" s="30">
        <v>14</v>
      </c>
      <c r="G16" s="36">
        <f>D43</f>
        <v>313</v>
      </c>
      <c r="H16" s="30">
        <v>15</v>
      </c>
      <c r="I16" s="36">
        <f>D46</f>
        <v>183</v>
      </c>
      <c r="J16" s="30">
        <v>16</v>
      </c>
      <c r="K16" s="36">
        <f>D49</f>
        <v>346</v>
      </c>
      <c r="L16" s="30">
        <v>17</v>
      </c>
      <c r="M16" s="36">
        <f>D52</f>
        <v>311</v>
      </c>
      <c r="N16" s="30">
        <v>18</v>
      </c>
      <c r="O16" s="36">
        <f>D55</f>
        <v>363</v>
      </c>
      <c r="P16" s="30">
        <v>19</v>
      </c>
      <c r="Q16" s="36">
        <f>D58</f>
        <v>372</v>
      </c>
      <c r="R16" s="30">
        <v>20</v>
      </c>
      <c r="S16" s="36">
        <f>D61</f>
        <v>351</v>
      </c>
    </row>
    <row r="17" spans="1:19" ht="14.25" customHeight="1" x14ac:dyDescent="0.2">
      <c r="A17" s="31">
        <v>44232</v>
      </c>
      <c r="B17" s="10" t="s">
        <v>7</v>
      </c>
      <c r="C17" s="11">
        <v>139</v>
      </c>
      <c r="D17" s="414"/>
      <c r="E17" s="27"/>
      <c r="F17" s="30">
        <v>21</v>
      </c>
      <c r="G17" s="36">
        <f>D64</f>
        <v>295</v>
      </c>
      <c r="H17" s="30">
        <v>22</v>
      </c>
      <c r="I17" s="36">
        <f>D67</f>
        <v>185</v>
      </c>
      <c r="J17" s="30">
        <v>23</v>
      </c>
      <c r="K17" s="36">
        <f>D70</f>
        <v>283</v>
      </c>
      <c r="L17" s="30">
        <v>24</v>
      </c>
      <c r="M17" s="36">
        <f>D73</f>
        <v>391</v>
      </c>
      <c r="N17" s="30">
        <v>25</v>
      </c>
      <c r="O17" s="36">
        <f>D76</f>
        <v>375</v>
      </c>
      <c r="P17" s="30">
        <v>26</v>
      </c>
      <c r="Q17" s="36">
        <f>D79</f>
        <v>337</v>
      </c>
      <c r="R17" s="30">
        <v>27</v>
      </c>
      <c r="S17" s="36">
        <f>D82</f>
        <v>358</v>
      </c>
    </row>
    <row r="18" spans="1:19" ht="14.25" customHeight="1" x14ac:dyDescent="0.2">
      <c r="A18" s="32">
        <v>44232</v>
      </c>
      <c r="B18" s="13" t="s">
        <v>8</v>
      </c>
      <c r="C18" s="14">
        <v>98</v>
      </c>
      <c r="D18" s="415"/>
      <c r="E18" s="2"/>
      <c r="F18" s="30">
        <v>28</v>
      </c>
      <c r="G18" s="36">
        <f>D85</f>
        <v>404</v>
      </c>
      <c r="H18" s="47"/>
      <c r="I18" s="48"/>
      <c r="J18" s="57"/>
      <c r="K18" s="58"/>
      <c r="L18" s="57"/>
      <c r="M18" s="58"/>
      <c r="N18" s="57"/>
      <c r="O18" s="58"/>
      <c r="P18" s="47"/>
      <c r="Q18" s="48"/>
      <c r="R18" s="47"/>
      <c r="S18" s="48"/>
    </row>
    <row r="19" spans="1:19" ht="14.25" customHeight="1" x14ac:dyDescent="0.2">
      <c r="A19" s="31">
        <v>44233</v>
      </c>
      <c r="B19" s="10" t="s">
        <v>6</v>
      </c>
      <c r="C19" s="11">
        <v>131</v>
      </c>
      <c r="D19" s="413">
        <f>SUM(C19:C21)</f>
        <v>406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 x14ac:dyDescent="0.2">
      <c r="A20" s="31">
        <v>44233</v>
      </c>
      <c r="B20" s="10" t="s">
        <v>7</v>
      </c>
      <c r="C20" s="11">
        <v>155</v>
      </c>
      <c r="D20" s="414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 x14ac:dyDescent="0.2">
      <c r="A21" s="32">
        <v>44233</v>
      </c>
      <c r="B21" s="13" t="s">
        <v>8</v>
      </c>
      <c r="C21" s="14">
        <v>120</v>
      </c>
      <c r="D21" s="4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44234</v>
      </c>
      <c r="B22" s="10" t="s">
        <v>6</v>
      </c>
      <c r="C22" s="11">
        <v>109</v>
      </c>
      <c r="D22" s="413">
        <f>SUM(C22:C24)</f>
        <v>279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44234</v>
      </c>
      <c r="B23" s="10" t="s">
        <v>7</v>
      </c>
      <c r="C23" s="11">
        <v>100</v>
      </c>
      <c r="D23" s="414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44234</v>
      </c>
      <c r="B24" s="13" t="s">
        <v>8</v>
      </c>
      <c r="C24" s="14">
        <v>70</v>
      </c>
      <c r="D24" s="4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44235</v>
      </c>
      <c r="B25" s="10" t="s">
        <v>6</v>
      </c>
      <c r="C25" s="11">
        <v>60</v>
      </c>
      <c r="D25" s="413">
        <f>SUM(C25:C27)</f>
        <v>252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44235</v>
      </c>
      <c r="B26" s="10" t="s">
        <v>7</v>
      </c>
      <c r="C26" s="11">
        <v>106</v>
      </c>
      <c r="D26" s="4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44235</v>
      </c>
      <c r="B27" s="13" t="s">
        <v>8</v>
      </c>
      <c r="C27" s="14">
        <v>86</v>
      </c>
      <c r="D27" s="4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40">
        <v>44236</v>
      </c>
      <c r="B28" s="10" t="s">
        <v>6</v>
      </c>
      <c r="C28" s="11">
        <v>101</v>
      </c>
      <c r="D28" s="413">
        <f>SUM(C28:C30)</f>
        <v>371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44236</v>
      </c>
      <c r="B29" s="10" t="s">
        <v>7</v>
      </c>
      <c r="C29" s="11">
        <v>145</v>
      </c>
      <c r="D29" s="4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44236</v>
      </c>
      <c r="B30" s="13" t="s">
        <v>8</v>
      </c>
      <c r="C30" s="14">
        <v>125</v>
      </c>
      <c r="D30" s="4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1">
        <v>44237</v>
      </c>
      <c r="B31" s="7" t="s">
        <v>6</v>
      </c>
      <c r="C31" s="8">
        <v>113</v>
      </c>
      <c r="D31" s="413">
        <f>SUM(C31:C33)</f>
        <v>347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42">
        <v>44237</v>
      </c>
      <c r="B32" s="10" t="s">
        <v>7</v>
      </c>
      <c r="C32" s="11">
        <v>142</v>
      </c>
      <c r="D32" s="4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43">
        <v>44237</v>
      </c>
      <c r="B33" s="13" t="s">
        <v>8</v>
      </c>
      <c r="C33" s="14">
        <v>92</v>
      </c>
      <c r="D33" s="415"/>
      <c r="E33" s="2"/>
    </row>
    <row r="34" spans="1:5" ht="14.25" customHeight="1" x14ac:dyDescent="0.2">
      <c r="A34" s="41">
        <v>44238</v>
      </c>
      <c r="B34" s="7" t="s">
        <v>6</v>
      </c>
      <c r="C34" s="8">
        <v>127</v>
      </c>
      <c r="D34" s="413">
        <f>SUM(C34:C36)</f>
        <v>350</v>
      </c>
      <c r="E34" s="2"/>
    </row>
    <row r="35" spans="1:5" ht="14.25" customHeight="1" x14ac:dyDescent="0.2">
      <c r="A35" s="42">
        <v>44238</v>
      </c>
      <c r="B35" s="10" t="s">
        <v>7</v>
      </c>
      <c r="C35" s="11">
        <v>122</v>
      </c>
      <c r="D35" s="414"/>
      <c r="E35" s="2"/>
    </row>
    <row r="36" spans="1:5" ht="14.25" customHeight="1" x14ac:dyDescent="0.2">
      <c r="A36" s="44">
        <v>44238</v>
      </c>
      <c r="B36" s="13" t="s">
        <v>8</v>
      </c>
      <c r="C36" s="14">
        <v>101</v>
      </c>
      <c r="D36" s="415"/>
      <c r="E36" s="2"/>
    </row>
    <row r="37" spans="1:5" ht="14.25" customHeight="1" x14ac:dyDescent="0.2">
      <c r="A37" s="41">
        <v>44239</v>
      </c>
      <c r="B37" s="7" t="s">
        <v>6</v>
      </c>
      <c r="C37" s="8">
        <v>118</v>
      </c>
      <c r="D37" s="413">
        <f>SUM(C37:C39)</f>
        <v>358</v>
      </c>
      <c r="E37" s="2"/>
    </row>
    <row r="38" spans="1:5" ht="14.25" customHeight="1" x14ac:dyDescent="0.2">
      <c r="A38" s="31">
        <v>44239</v>
      </c>
      <c r="B38" s="10" t="s">
        <v>7</v>
      </c>
      <c r="C38" s="11">
        <v>126</v>
      </c>
      <c r="D38" s="414"/>
      <c r="E38" s="2"/>
    </row>
    <row r="39" spans="1:5" ht="14.25" customHeight="1" x14ac:dyDescent="0.2">
      <c r="A39" s="44">
        <v>44239</v>
      </c>
      <c r="B39" s="23" t="s">
        <v>8</v>
      </c>
      <c r="C39" s="24">
        <v>114</v>
      </c>
      <c r="D39" s="415"/>
      <c r="E39" s="2"/>
    </row>
    <row r="40" spans="1:5" ht="14.25" customHeight="1" x14ac:dyDescent="0.2">
      <c r="A40" s="41">
        <v>44240</v>
      </c>
      <c r="B40" s="7" t="s">
        <v>6</v>
      </c>
      <c r="C40" s="8">
        <v>129</v>
      </c>
      <c r="D40" s="413">
        <f>SUM(C40:C42)</f>
        <v>350</v>
      </c>
      <c r="E40" s="2"/>
    </row>
    <row r="41" spans="1:5" ht="14.25" customHeight="1" x14ac:dyDescent="0.2">
      <c r="A41" s="31">
        <v>44240</v>
      </c>
      <c r="B41" s="10" t="s">
        <v>7</v>
      </c>
      <c r="C41" s="11">
        <v>113</v>
      </c>
      <c r="D41" s="414"/>
      <c r="E41" s="2"/>
    </row>
    <row r="42" spans="1:5" ht="14.25" customHeight="1" x14ac:dyDescent="0.2">
      <c r="A42" s="43">
        <v>44240</v>
      </c>
      <c r="B42" s="23" t="s">
        <v>8</v>
      </c>
      <c r="C42" s="24">
        <v>108</v>
      </c>
      <c r="D42" s="415"/>
      <c r="E42" s="27"/>
    </row>
    <row r="43" spans="1:5" ht="14.25" customHeight="1" x14ac:dyDescent="0.2">
      <c r="A43" s="41">
        <v>44241</v>
      </c>
      <c r="B43" s="7" t="s">
        <v>6</v>
      </c>
      <c r="C43" s="8">
        <v>115</v>
      </c>
      <c r="D43" s="413">
        <f>SUM(C43:C45)</f>
        <v>313</v>
      </c>
      <c r="E43" s="2"/>
    </row>
    <row r="44" spans="1:5" ht="14.25" customHeight="1" x14ac:dyDescent="0.2">
      <c r="A44" s="31">
        <v>44241</v>
      </c>
      <c r="B44" s="10" t="s">
        <v>7</v>
      </c>
      <c r="C44" s="11">
        <v>149</v>
      </c>
      <c r="D44" s="414"/>
      <c r="E44" s="2"/>
    </row>
    <row r="45" spans="1:5" ht="14.25" customHeight="1" x14ac:dyDescent="0.2">
      <c r="A45" s="43">
        <v>44241</v>
      </c>
      <c r="B45" s="13" t="s">
        <v>8</v>
      </c>
      <c r="C45" s="14">
        <v>49</v>
      </c>
      <c r="D45" s="415"/>
      <c r="E45" s="2"/>
    </row>
    <row r="46" spans="1:5" ht="14.25" customHeight="1" x14ac:dyDescent="0.2">
      <c r="A46" s="41">
        <v>44242</v>
      </c>
      <c r="B46" s="7" t="s">
        <v>6</v>
      </c>
      <c r="C46" s="8">
        <v>50</v>
      </c>
      <c r="D46" s="413">
        <f>SUM(C46:C48)</f>
        <v>183</v>
      </c>
      <c r="E46" s="2"/>
    </row>
    <row r="47" spans="1:5" ht="14.25" customHeight="1" x14ac:dyDescent="0.2">
      <c r="A47" s="31">
        <v>44242</v>
      </c>
      <c r="B47" s="10" t="s">
        <v>7</v>
      </c>
      <c r="C47" s="11">
        <v>55</v>
      </c>
      <c r="D47" s="414"/>
      <c r="E47" s="2"/>
    </row>
    <row r="48" spans="1:5" ht="14.25" customHeight="1" x14ac:dyDescent="0.2">
      <c r="A48" s="43">
        <v>44242</v>
      </c>
      <c r="B48" s="13" t="s">
        <v>8</v>
      </c>
      <c r="C48" s="14">
        <v>78</v>
      </c>
      <c r="D48" s="415"/>
      <c r="E48" s="2"/>
    </row>
    <row r="49" spans="1:4" ht="14.25" customHeight="1" x14ac:dyDescent="0.2">
      <c r="A49" s="41">
        <v>44243</v>
      </c>
      <c r="B49" s="7" t="s">
        <v>6</v>
      </c>
      <c r="C49" s="8">
        <v>120</v>
      </c>
      <c r="D49" s="413">
        <f>SUM(C49:C51)</f>
        <v>346</v>
      </c>
    </row>
    <row r="50" spans="1:4" ht="14.25" customHeight="1" x14ac:dyDescent="0.2">
      <c r="A50" s="31">
        <v>44243</v>
      </c>
      <c r="B50" s="10" t="s">
        <v>7</v>
      </c>
      <c r="C50" s="11">
        <v>136</v>
      </c>
      <c r="D50" s="414"/>
    </row>
    <row r="51" spans="1:4" ht="14.25" customHeight="1" x14ac:dyDescent="0.2">
      <c r="A51" s="43">
        <v>44243</v>
      </c>
      <c r="B51" s="13" t="s">
        <v>8</v>
      </c>
      <c r="C51" s="14">
        <v>90</v>
      </c>
      <c r="D51" s="415"/>
    </row>
    <row r="52" spans="1:4" ht="14.25" customHeight="1" x14ac:dyDescent="0.2">
      <c r="A52" s="40">
        <v>44244</v>
      </c>
      <c r="B52" s="7" t="s">
        <v>6</v>
      </c>
      <c r="C52" s="59">
        <v>100</v>
      </c>
      <c r="D52" s="413">
        <f>SUM(C52:C54)</f>
        <v>311</v>
      </c>
    </row>
    <row r="53" spans="1:4" ht="14.25" customHeight="1" x14ac:dyDescent="0.2">
      <c r="A53" s="31">
        <v>44244</v>
      </c>
      <c r="B53" s="10" t="s">
        <v>7</v>
      </c>
      <c r="C53" s="60">
        <v>140</v>
      </c>
      <c r="D53" s="414"/>
    </row>
    <row r="54" spans="1:4" ht="14.25" customHeight="1" x14ac:dyDescent="0.2">
      <c r="A54" s="43">
        <v>44244</v>
      </c>
      <c r="B54" s="13" t="s">
        <v>8</v>
      </c>
      <c r="C54" s="61">
        <v>71</v>
      </c>
      <c r="D54" s="415"/>
    </row>
    <row r="55" spans="1:4" ht="14.25" customHeight="1" x14ac:dyDescent="0.2">
      <c r="A55" s="41">
        <v>44245</v>
      </c>
      <c r="B55" s="7" t="s">
        <v>6</v>
      </c>
      <c r="C55" s="60">
        <v>130</v>
      </c>
      <c r="D55" s="413">
        <f>SUM(C55:C57)</f>
        <v>363</v>
      </c>
    </row>
    <row r="56" spans="1:4" ht="14.25" customHeight="1" x14ac:dyDescent="0.2">
      <c r="A56" s="31">
        <v>44245</v>
      </c>
      <c r="B56" s="10" t="s">
        <v>7</v>
      </c>
      <c r="C56" s="60">
        <v>140</v>
      </c>
      <c r="D56" s="414"/>
    </row>
    <row r="57" spans="1:4" ht="14.25" customHeight="1" x14ac:dyDescent="0.2">
      <c r="A57" s="43">
        <v>44245</v>
      </c>
      <c r="B57" s="13" t="s">
        <v>8</v>
      </c>
      <c r="C57" s="61">
        <v>93</v>
      </c>
      <c r="D57" s="415"/>
    </row>
    <row r="58" spans="1:4" ht="14.25" customHeight="1" x14ac:dyDescent="0.2">
      <c r="A58" s="41">
        <v>44246</v>
      </c>
      <c r="B58" s="7" t="s">
        <v>6</v>
      </c>
      <c r="C58" s="60">
        <v>145</v>
      </c>
      <c r="D58" s="413">
        <f>SUM(C58:C60)</f>
        <v>372</v>
      </c>
    </row>
    <row r="59" spans="1:4" ht="14.25" customHeight="1" x14ac:dyDescent="0.2">
      <c r="A59" s="31">
        <v>44246</v>
      </c>
      <c r="B59" s="10" t="s">
        <v>7</v>
      </c>
      <c r="C59" s="60">
        <v>121</v>
      </c>
      <c r="D59" s="414"/>
    </row>
    <row r="60" spans="1:4" ht="14.25" customHeight="1" x14ac:dyDescent="0.2">
      <c r="A60" s="43">
        <v>44246</v>
      </c>
      <c r="B60" s="13" t="s">
        <v>8</v>
      </c>
      <c r="C60" s="61">
        <v>106</v>
      </c>
      <c r="D60" s="415"/>
    </row>
    <row r="61" spans="1:4" ht="14.25" customHeight="1" x14ac:dyDescent="0.2">
      <c r="A61" s="41">
        <v>44247</v>
      </c>
      <c r="B61" s="7" t="s">
        <v>6</v>
      </c>
      <c r="C61" s="60">
        <v>115</v>
      </c>
      <c r="D61" s="413">
        <f>SUM(C61:C63)</f>
        <v>351</v>
      </c>
    </row>
    <row r="62" spans="1:4" ht="14.25" customHeight="1" x14ac:dyDescent="0.2">
      <c r="A62" s="31">
        <v>44247</v>
      </c>
      <c r="B62" s="10" t="s">
        <v>7</v>
      </c>
      <c r="C62" s="60">
        <v>145</v>
      </c>
      <c r="D62" s="414"/>
    </row>
    <row r="63" spans="1:4" ht="14.25" customHeight="1" x14ac:dyDescent="0.2">
      <c r="A63" s="43">
        <v>44247</v>
      </c>
      <c r="B63" s="13" t="s">
        <v>8</v>
      </c>
      <c r="C63" s="61">
        <v>91</v>
      </c>
      <c r="D63" s="415"/>
    </row>
    <row r="64" spans="1:4" ht="14.25" customHeight="1" x14ac:dyDescent="0.2">
      <c r="A64" s="41">
        <v>44248</v>
      </c>
      <c r="B64" s="7" t="s">
        <v>6</v>
      </c>
      <c r="C64" s="60">
        <v>110</v>
      </c>
      <c r="D64" s="413">
        <f>SUM(C64:C66)</f>
        <v>295</v>
      </c>
    </row>
    <row r="65" spans="1:4" ht="14.25" customHeight="1" x14ac:dyDescent="0.2">
      <c r="A65" s="31">
        <v>44248</v>
      </c>
      <c r="B65" s="10" t="s">
        <v>7</v>
      </c>
      <c r="C65" s="60">
        <v>108</v>
      </c>
      <c r="D65" s="414"/>
    </row>
    <row r="66" spans="1:4" ht="14.25" customHeight="1" x14ac:dyDescent="0.2">
      <c r="A66" s="43">
        <v>44248</v>
      </c>
      <c r="B66" s="13" t="s">
        <v>8</v>
      </c>
      <c r="C66" s="61">
        <v>77</v>
      </c>
      <c r="D66" s="415"/>
    </row>
    <row r="67" spans="1:4" ht="14.25" customHeight="1" x14ac:dyDescent="0.2">
      <c r="A67" s="41">
        <v>44249</v>
      </c>
      <c r="B67" s="7" t="s">
        <v>6</v>
      </c>
      <c r="C67" s="60">
        <v>61</v>
      </c>
      <c r="D67" s="413">
        <f>SUM(C67:C69)</f>
        <v>185</v>
      </c>
    </row>
    <row r="68" spans="1:4" ht="14.25" customHeight="1" x14ac:dyDescent="0.2">
      <c r="A68" s="31">
        <v>44249</v>
      </c>
      <c r="B68" s="10" t="s">
        <v>7</v>
      </c>
      <c r="C68" s="60">
        <v>52</v>
      </c>
      <c r="D68" s="414"/>
    </row>
    <row r="69" spans="1:4" ht="14.25" customHeight="1" x14ac:dyDescent="0.2">
      <c r="A69" s="43">
        <v>44249</v>
      </c>
      <c r="B69" s="13" t="s">
        <v>8</v>
      </c>
      <c r="C69" s="61">
        <v>72</v>
      </c>
      <c r="D69" s="415"/>
    </row>
    <row r="70" spans="1:4" ht="14.25" customHeight="1" x14ac:dyDescent="0.2">
      <c r="A70" s="41">
        <v>44250</v>
      </c>
      <c r="B70" s="7" t="s">
        <v>6</v>
      </c>
      <c r="C70" s="8">
        <v>100</v>
      </c>
      <c r="D70" s="413">
        <f>SUM(C70:C72)</f>
        <v>283</v>
      </c>
    </row>
    <row r="71" spans="1:4" ht="14.25" customHeight="1" x14ac:dyDescent="0.2">
      <c r="A71" s="31">
        <v>44250</v>
      </c>
      <c r="B71" s="10" t="s">
        <v>7</v>
      </c>
      <c r="C71" s="11">
        <v>117</v>
      </c>
      <c r="D71" s="414"/>
    </row>
    <row r="72" spans="1:4" ht="14.25" customHeight="1" x14ac:dyDescent="0.2">
      <c r="A72" s="43">
        <v>44250</v>
      </c>
      <c r="B72" s="13" t="s">
        <v>8</v>
      </c>
      <c r="C72" s="14">
        <v>66</v>
      </c>
      <c r="D72" s="415"/>
    </row>
    <row r="73" spans="1:4" ht="14.25" customHeight="1" x14ac:dyDescent="0.2">
      <c r="A73" s="41">
        <v>44251</v>
      </c>
      <c r="B73" s="7" t="s">
        <v>6</v>
      </c>
      <c r="C73" s="8">
        <v>146</v>
      </c>
      <c r="D73" s="413">
        <f>SUM(C73:C75)</f>
        <v>391</v>
      </c>
    </row>
    <row r="74" spans="1:4" ht="14.25" customHeight="1" x14ac:dyDescent="0.2">
      <c r="A74" s="31">
        <v>44251</v>
      </c>
      <c r="B74" s="10" t="s">
        <v>7</v>
      </c>
      <c r="C74" s="11">
        <v>135</v>
      </c>
      <c r="D74" s="414"/>
    </row>
    <row r="75" spans="1:4" ht="14.25" customHeight="1" x14ac:dyDescent="0.2">
      <c r="A75" s="43">
        <v>44251</v>
      </c>
      <c r="B75" s="13" t="s">
        <v>8</v>
      </c>
      <c r="C75" s="14">
        <v>110</v>
      </c>
      <c r="D75" s="415"/>
    </row>
    <row r="76" spans="1:4" ht="14.25" customHeight="1" x14ac:dyDescent="0.2">
      <c r="A76" s="41">
        <v>44252</v>
      </c>
      <c r="B76" s="7" t="s">
        <v>6</v>
      </c>
      <c r="C76" s="8">
        <v>150</v>
      </c>
      <c r="D76" s="413">
        <f>SUM(C76:C78)</f>
        <v>375</v>
      </c>
    </row>
    <row r="77" spans="1:4" ht="14.25" customHeight="1" x14ac:dyDescent="0.2">
      <c r="A77" s="31">
        <v>44252</v>
      </c>
      <c r="B77" s="10" t="s">
        <v>7</v>
      </c>
      <c r="C77" s="11">
        <v>113</v>
      </c>
      <c r="D77" s="414"/>
    </row>
    <row r="78" spans="1:4" ht="14.25" customHeight="1" x14ac:dyDescent="0.2">
      <c r="A78" s="43">
        <v>44252</v>
      </c>
      <c r="B78" s="13" t="s">
        <v>8</v>
      </c>
      <c r="C78" s="14">
        <v>112</v>
      </c>
      <c r="D78" s="415"/>
    </row>
    <row r="79" spans="1:4" ht="14.25" customHeight="1" x14ac:dyDescent="0.2">
      <c r="A79" s="41">
        <v>44253</v>
      </c>
      <c r="B79" s="7" t="s">
        <v>6</v>
      </c>
      <c r="C79" s="8">
        <v>80</v>
      </c>
      <c r="D79" s="413">
        <f>SUM(C79:C81)</f>
        <v>337</v>
      </c>
    </row>
    <row r="80" spans="1:4" ht="14.25" customHeight="1" x14ac:dyDescent="0.2">
      <c r="A80" s="31">
        <v>44253</v>
      </c>
      <c r="B80" s="10" t="s">
        <v>7</v>
      </c>
      <c r="C80" s="11">
        <v>120</v>
      </c>
      <c r="D80" s="414"/>
    </row>
    <row r="81" spans="1:4" ht="14.25" customHeight="1" x14ac:dyDescent="0.2">
      <c r="A81" s="43">
        <v>44253</v>
      </c>
      <c r="B81" s="13" t="s">
        <v>8</v>
      </c>
      <c r="C81" s="14">
        <v>137</v>
      </c>
      <c r="D81" s="415"/>
    </row>
    <row r="82" spans="1:4" ht="14.25" customHeight="1" x14ac:dyDescent="0.2">
      <c r="A82" s="41">
        <v>44254</v>
      </c>
      <c r="B82" s="7" t="s">
        <v>6</v>
      </c>
      <c r="C82" s="8">
        <v>127</v>
      </c>
      <c r="D82" s="413">
        <f>SUM(C82:C84)</f>
        <v>358</v>
      </c>
    </row>
    <row r="83" spans="1:4" ht="14.25" customHeight="1" x14ac:dyDescent="0.2">
      <c r="A83" s="31">
        <v>44254</v>
      </c>
      <c r="B83" s="10" t="s">
        <v>7</v>
      </c>
      <c r="C83" s="11">
        <v>144</v>
      </c>
      <c r="D83" s="414"/>
    </row>
    <row r="84" spans="1:4" ht="14.25" customHeight="1" x14ac:dyDescent="0.2">
      <c r="A84" s="43">
        <v>44254</v>
      </c>
      <c r="B84" s="13" t="s">
        <v>8</v>
      </c>
      <c r="C84" s="14">
        <v>87</v>
      </c>
      <c r="D84" s="415"/>
    </row>
    <row r="85" spans="1:4" ht="14.25" customHeight="1" x14ac:dyDescent="0.2">
      <c r="A85" s="41">
        <v>44255</v>
      </c>
      <c r="B85" s="7" t="s">
        <v>6</v>
      </c>
      <c r="C85" s="8">
        <v>148</v>
      </c>
      <c r="D85" s="413">
        <f>SUM(C85:C87)</f>
        <v>404</v>
      </c>
    </row>
    <row r="86" spans="1:4" ht="14.25" customHeight="1" x14ac:dyDescent="0.2">
      <c r="A86" s="31">
        <v>44255</v>
      </c>
      <c r="B86" s="10" t="s">
        <v>7</v>
      </c>
      <c r="C86" s="11">
        <v>185</v>
      </c>
      <c r="D86" s="414"/>
    </row>
    <row r="87" spans="1:4" ht="14.25" customHeight="1" x14ac:dyDescent="0.2">
      <c r="A87" s="32">
        <v>44255</v>
      </c>
      <c r="B87" s="23" t="s">
        <v>8</v>
      </c>
      <c r="C87" s="14">
        <v>71</v>
      </c>
      <c r="D87" s="415"/>
    </row>
    <row r="88" spans="1:4" ht="14.25" customHeight="1" x14ac:dyDescent="0.2">
      <c r="A88" s="2"/>
      <c r="B88" s="62"/>
      <c r="C88" s="1">
        <f t="shared" ref="C88:D88" si="0">SUM(C4:C87)</f>
        <v>9077</v>
      </c>
      <c r="D88" s="1">
        <f t="shared" si="0"/>
        <v>9077</v>
      </c>
    </row>
    <row r="89" spans="1:4" ht="14.25" customHeight="1" x14ac:dyDescent="0.2">
      <c r="A89" s="2"/>
      <c r="B89" s="2"/>
      <c r="C89" s="1"/>
      <c r="D89" s="1"/>
    </row>
    <row r="90" spans="1:4" ht="14.25" customHeight="1" x14ac:dyDescent="0.2">
      <c r="A90" s="2"/>
      <c r="B90" s="2"/>
      <c r="C90" s="1"/>
      <c r="D90" s="1"/>
    </row>
    <row r="91" spans="1:4" ht="14.25" customHeight="1" x14ac:dyDescent="0.2">
      <c r="A91" s="2"/>
      <c r="B91" s="2"/>
      <c r="C91" s="1"/>
      <c r="D91" s="1"/>
    </row>
    <row r="92" spans="1:4" ht="14.25" customHeight="1" x14ac:dyDescent="0.2">
      <c r="A92" s="2"/>
      <c r="B92" s="2"/>
      <c r="C92" s="1"/>
      <c r="D92" s="1"/>
    </row>
    <row r="93" spans="1:4" ht="14.25" customHeight="1" x14ac:dyDescent="0.2">
      <c r="A93" s="2"/>
      <c r="B93" s="2"/>
      <c r="C93" s="1"/>
      <c r="D93" s="1"/>
    </row>
    <row r="94" spans="1:4" ht="14.25" customHeight="1" x14ac:dyDescent="0.2">
      <c r="A94" s="2"/>
      <c r="B94" s="2"/>
      <c r="C94" s="1"/>
      <c r="D94" s="1"/>
    </row>
    <row r="95" spans="1:4" ht="14.25" customHeight="1" x14ac:dyDescent="0.2">
      <c r="A95" s="2"/>
      <c r="B95" s="2"/>
      <c r="C95" s="1"/>
      <c r="D95" s="1"/>
    </row>
    <row r="96" spans="1:4" ht="14.25" customHeight="1" x14ac:dyDescent="0.2">
      <c r="A96" s="2"/>
      <c r="B96" s="2"/>
      <c r="C96" s="1"/>
      <c r="D96" s="1"/>
    </row>
    <row r="97" spans="3:4" ht="14.25" customHeight="1" x14ac:dyDescent="0.2">
      <c r="C97" s="1"/>
      <c r="D97" s="1"/>
    </row>
    <row r="98" spans="3:4" ht="14.25" customHeight="1" x14ac:dyDescent="0.2">
      <c r="C98" s="1"/>
      <c r="D98" s="1"/>
    </row>
    <row r="99" spans="3:4" ht="14.25" customHeight="1" x14ac:dyDescent="0.2">
      <c r="C99" s="1"/>
      <c r="D99" s="1"/>
    </row>
    <row r="100" spans="3:4" ht="14.25" customHeight="1" x14ac:dyDescent="0.2">
      <c r="C100" s="1"/>
      <c r="D100" s="1"/>
    </row>
  </sheetData>
  <mergeCells count="37">
    <mergeCell ref="D16:D18"/>
    <mergeCell ref="D19:D21"/>
    <mergeCell ref="D34:D36"/>
    <mergeCell ref="D37:D39"/>
    <mergeCell ref="D31:D33"/>
    <mergeCell ref="D28:D30"/>
    <mergeCell ref="D40:D42"/>
    <mergeCell ref="D43:D45"/>
    <mergeCell ref="D46:D48"/>
    <mergeCell ref="D7:D9"/>
    <mergeCell ref="D10:D12"/>
    <mergeCell ref="A1:C1"/>
    <mergeCell ref="D4:D6"/>
    <mergeCell ref="D25:D27"/>
    <mergeCell ref="D13:D15"/>
    <mergeCell ref="D22:D24"/>
    <mergeCell ref="R13:S13"/>
    <mergeCell ref="F12:S12"/>
    <mergeCell ref="P13:Q13"/>
    <mergeCell ref="N13:O13"/>
    <mergeCell ref="L13:M13"/>
    <mergeCell ref="F13:G13"/>
    <mergeCell ref="H13:I13"/>
    <mergeCell ref="J13:K13"/>
    <mergeCell ref="D49:D51"/>
    <mergeCell ref="D52:D54"/>
    <mergeCell ref="D55:D57"/>
    <mergeCell ref="D64:D66"/>
    <mergeCell ref="D85:D87"/>
    <mergeCell ref="D58:D60"/>
    <mergeCell ref="D61:D63"/>
    <mergeCell ref="D73:D75"/>
    <mergeCell ref="D82:D84"/>
    <mergeCell ref="D67:D69"/>
    <mergeCell ref="D70:D72"/>
    <mergeCell ref="D76:D78"/>
    <mergeCell ref="D79:D81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1"/>
  <sheetViews>
    <sheetView workbookViewId="0">
      <selection activeCell="G1" sqref="G1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44256</v>
      </c>
      <c r="B4" s="10" t="s">
        <v>6</v>
      </c>
      <c r="C4" s="11">
        <v>80</v>
      </c>
      <c r="D4" s="413">
        <f>SUM(C4:C6)</f>
        <v>232</v>
      </c>
      <c r="E4" s="2"/>
      <c r="F4" s="49"/>
      <c r="G4" s="27"/>
      <c r="H4" s="49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44256</v>
      </c>
      <c r="B5" s="10" t="s">
        <v>7</v>
      </c>
      <c r="C5" s="11">
        <v>70</v>
      </c>
      <c r="D5" s="4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44256</v>
      </c>
      <c r="B6" s="13" t="s">
        <v>8</v>
      </c>
      <c r="C6" s="14">
        <v>82</v>
      </c>
      <c r="D6" s="4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56">
        <v>44257</v>
      </c>
      <c r="B7" s="10" t="s">
        <v>6</v>
      </c>
      <c r="C7" s="11">
        <v>98</v>
      </c>
      <c r="D7" s="413">
        <f>SUM(C7:C9)</f>
        <v>284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44257</v>
      </c>
      <c r="B8" s="10" t="s">
        <v>7</v>
      </c>
      <c r="C8" s="18">
        <v>110</v>
      </c>
      <c r="D8" s="4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44257</v>
      </c>
      <c r="B9" s="13" t="s">
        <v>8</v>
      </c>
      <c r="C9" s="14">
        <v>76</v>
      </c>
      <c r="D9" s="4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8">
        <v>44258</v>
      </c>
      <c r="B10" s="10" t="s">
        <v>6</v>
      </c>
      <c r="C10" s="11">
        <v>102</v>
      </c>
      <c r="D10" s="413">
        <f>SUM(C10:C12)</f>
        <v>303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8">
        <v>44258</v>
      </c>
      <c r="B11" s="10" t="s">
        <v>7</v>
      </c>
      <c r="C11" s="11">
        <v>110</v>
      </c>
      <c r="D11" s="414"/>
      <c r="E11" s="2"/>
      <c r="F11" s="49"/>
      <c r="G11" s="27"/>
      <c r="H11" s="49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 x14ac:dyDescent="0.2">
      <c r="A12" s="39">
        <v>44258</v>
      </c>
      <c r="B12" s="13" t="s">
        <v>8</v>
      </c>
      <c r="C12" s="14">
        <v>91</v>
      </c>
      <c r="D12" s="415"/>
      <c r="E12" s="2"/>
      <c r="F12" s="409" t="s">
        <v>17</v>
      </c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0"/>
    </row>
    <row r="13" spans="1:19" ht="14.25" customHeight="1" x14ac:dyDescent="0.2">
      <c r="A13" s="38">
        <v>44259</v>
      </c>
      <c r="B13" s="10" t="s">
        <v>6</v>
      </c>
      <c r="C13" s="11">
        <v>106</v>
      </c>
      <c r="D13" s="413">
        <f>SUM(C13:C15)</f>
        <v>279</v>
      </c>
      <c r="E13" s="2"/>
      <c r="F13" s="409" t="s">
        <v>10</v>
      </c>
      <c r="G13" s="410"/>
      <c r="H13" s="409" t="s">
        <v>11</v>
      </c>
      <c r="I13" s="410"/>
      <c r="J13" s="409" t="s">
        <v>12</v>
      </c>
      <c r="K13" s="410"/>
      <c r="L13" s="409" t="s">
        <v>13</v>
      </c>
      <c r="M13" s="410"/>
      <c r="N13" s="409" t="s">
        <v>14</v>
      </c>
      <c r="O13" s="410"/>
      <c r="P13" s="409" t="s">
        <v>15</v>
      </c>
      <c r="Q13" s="410"/>
      <c r="R13" s="409" t="s">
        <v>16</v>
      </c>
      <c r="S13" s="410"/>
    </row>
    <row r="14" spans="1:19" ht="14.25" customHeight="1" x14ac:dyDescent="0.2">
      <c r="A14" s="38">
        <v>44259</v>
      </c>
      <c r="B14" s="10" t="s">
        <v>7</v>
      </c>
      <c r="C14" s="11">
        <v>115</v>
      </c>
      <c r="D14" s="414"/>
      <c r="E14" s="2"/>
      <c r="F14" s="47"/>
      <c r="G14" s="48"/>
      <c r="H14" s="30">
        <v>1</v>
      </c>
      <c r="I14" s="36">
        <f>D4</f>
        <v>232</v>
      </c>
      <c r="J14" s="30">
        <v>2</v>
      </c>
      <c r="K14" s="36">
        <f>D7</f>
        <v>284</v>
      </c>
      <c r="L14" s="30">
        <v>3</v>
      </c>
      <c r="M14" s="36">
        <f>D10</f>
        <v>303</v>
      </c>
      <c r="N14" s="30">
        <v>4</v>
      </c>
      <c r="O14" s="36">
        <f>D13</f>
        <v>279</v>
      </c>
      <c r="P14" s="30">
        <v>5</v>
      </c>
      <c r="Q14" s="36">
        <f>D16</f>
        <v>321</v>
      </c>
      <c r="R14" s="30">
        <v>6</v>
      </c>
      <c r="S14" s="36">
        <f>D19</f>
        <v>345</v>
      </c>
    </row>
    <row r="15" spans="1:19" ht="14.25" customHeight="1" x14ac:dyDescent="0.2">
      <c r="A15" s="39">
        <v>44259</v>
      </c>
      <c r="B15" s="13" t="s">
        <v>8</v>
      </c>
      <c r="C15" s="14">
        <v>58</v>
      </c>
      <c r="D15" s="415"/>
      <c r="E15" s="2"/>
      <c r="F15" s="30">
        <v>7</v>
      </c>
      <c r="G15" s="36">
        <f>D22</f>
        <v>344</v>
      </c>
      <c r="H15" s="30">
        <v>8</v>
      </c>
      <c r="I15" s="36">
        <f>D25</f>
        <v>181</v>
      </c>
      <c r="J15" s="30">
        <v>9</v>
      </c>
      <c r="K15" s="36">
        <f>D28</f>
        <v>305</v>
      </c>
      <c r="L15" s="30">
        <v>10</v>
      </c>
      <c r="M15" s="36">
        <f>D31</f>
        <v>319</v>
      </c>
      <c r="N15" s="30">
        <v>11</v>
      </c>
      <c r="O15" s="36">
        <f>D34</f>
        <v>273</v>
      </c>
      <c r="P15" s="30">
        <v>12</v>
      </c>
      <c r="Q15" s="36">
        <f>D37</f>
        <v>319</v>
      </c>
      <c r="R15" s="30">
        <v>13</v>
      </c>
      <c r="S15" s="36">
        <f>D40</f>
        <v>345</v>
      </c>
    </row>
    <row r="16" spans="1:19" ht="14.25" customHeight="1" x14ac:dyDescent="0.2">
      <c r="A16" s="31">
        <v>44260</v>
      </c>
      <c r="B16" s="10" t="s">
        <v>6</v>
      </c>
      <c r="C16" s="11">
        <v>115</v>
      </c>
      <c r="D16" s="413">
        <f>SUM(C16:C18)</f>
        <v>321</v>
      </c>
      <c r="E16" s="2"/>
      <c r="F16" s="30">
        <v>14</v>
      </c>
      <c r="G16" s="36">
        <f>D43</f>
        <v>365</v>
      </c>
      <c r="H16" s="30">
        <v>15</v>
      </c>
      <c r="I16" s="36">
        <f>D46</f>
        <v>179</v>
      </c>
      <c r="J16" s="30">
        <v>16</v>
      </c>
      <c r="K16" s="36">
        <f>D49</f>
        <v>322</v>
      </c>
      <c r="L16" s="30">
        <v>17</v>
      </c>
      <c r="M16" s="36">
        <f>D52</f>
        <v>309</v>
      </c>
      <c r="N16" s="30">
        <v>18</v>
      </c>
      <c r="O16" s="36">
        <f>D55</f>
        <v>257</v>
      </c>
      <c r="P16" s="30">
        <v>19</v>
      </c>
      <c r="Q16" s="36">
        <f>D58</f>
        <v>221</v>
      </c>
      <c r="R16" s="30">
        <v>20</v>
      </c>
      <c r="S16" s="36">
        <f>D61</f>
        <v>344</v>
      </c>
    </row>
    <row r="17" spans="1:19" ht="14.25" customHeight="1" x14ac:dyDescent="0.2">
      <c r="A17" s="31">
        <v>44260</v>
      </c>
      <c r="B17" s="10" t="s">
        <v>7</v>
      </c>
      <c r="C17" s="11">
        <v>101</v>
      </c>
      <c r="D17" s="414"/>
      <c r="E17" s="27"/>
      <c r="F17" s="30">
        <v>21</v>
      </c>
      <c r="G17" s="36">
        <f>D64</f>
        <v>319</v>
      </c>
      <c r="H17" s="30">
        <v>22</v>
      </c>
      <c r="I17" s="36">
        <f>D67</f>
        <v>244</v>
      </c>
      <c r="J17" s="30">
        <v>23</v>
      </c>
      <c r="K17" s="36">
        <f>D70</f>
        <v>254</v>
      </c>
      <c r="L17" s="30">
        <v>24</v>
      </c>
      <c r="M17" s="36">
        <f>D73</f>
        <v>283</v>
      </c>
      <c r="N17" s="30">
        <v>25</v>
      </c>
      <c r="O17" s="36">
        <f>D76</f>
        <v>275</v>
      </c>
      <c r="P17" s="30">
        <v>26</v>
      </c>
      <c r="Q17" s="36">
        <f>D79</f>
        <v>329</v>
      </c>
      <c r="R17" s="30">
        <v>27</v>
      </c>
      <c r="S17" s="36">
        <f>D82</f>
        <v>346</v>
      </c>
    </row>
    <row r="18" spans="1:19" ht="14.25" customHeight="1" x14ac:dyDescent="0.2">
      <c r="A18" s="32">
        <v>44260</v>
      </c>
      <c r="B18" s="13" t="s">
        <v>8</v>
      </c>
      <c r="C18" s="14">
        <v>105</v>
      </c>
      <c r="D18" s="415"/>
      <c r="E18" s="2"/>
      <c r="F18" s="30">
        <v>28</v>
      </c>
      <c r="G18" s="36">
        <f>D85</f>
        <v>358</v>
      </c>
      <c r="H18" s="30">
        <v>29</v>
      </c>
      <c r="I18" s="36">
        <f>D88</f>
        <v>352</v>
      </c>
      <c r="J18" s="54">
        <v>30</v>
      </c>
      <c r="K18" s="55">
        <f>D91</f>
        <v>291</v>
      </c>
      <c r="L18" s="54">
        <v>31</v>
      </c>
      <c r="M18" s="55">
        <f>D94</f>
        <v>315</v>
      </c>
      <c r="N18" s="57"/>
      <c r="O18" s="58"/>
      <c r="P18" s="47"/>
      <c r="Q18" s="48"/>
      <c r="R18" s="47"/>
      <c r="S18" s="48"/>
    </row>
    <row r="19" spans="1:19" ht="14.25" customHeight="1" x14ac:dyDescent="0.2">
      <c r="A19" s="31">
        <v>44261</v>
      </c>
      <c r="B19" s="10" t="s">
        <v>6</v>
      </c>
      <c r="C19" s="11">
        <v>115</v>
      </c>
      <c r="D19" s="413">
        <f>SUM(C19:C21)</f>
        <v>345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 x14ac:dyDescent="0.2">
      <c r="A20" s="31">
        <v>44261</v>
      </c>
      <c r="B20" s="10" t="s">
        <v>7</v>
      </c>
      <c r="C20" s="11">
        <v>123</v>
      </c>
      <c r="D20" s="414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 x14ac:dyDescent="0.2">
      <c r="A21" s="32">
        <v>44261</v>
      </c>
      <c r="B21" s="13" t="s">
        <v>8</v>
      </c>
      <c r="C21" s="14">
        <v>107</v>
      </c>
      <c r="D21" s="4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44262</v>
      </c>
      <c r="B22" s="10" t="s">
        <v>6</v>
      </c>
      <c r="C22" s="11">
        <v>108</v>
      </c>
      <c r="D22" s="413">
        <f>SUM(C22:C24)</f>
        <v>344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44262</v>
      </c>
      <c r="B23" s="10" t="s">
        <v>7</v>
      </c>
      <c r="C23" s="11">
        <v>143</v>
      </c>
      <c r="D23" s="414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44262</v>
      </c>
      <c r="B24" s="13" t="s">
        <v>8</v>
      </c>
      <c r="C24" s="14">
        <v>93</v>
      </c>
      <c r="D24" s="4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44263</v>
      </c>
      <c r="B25" s="10" t="s">
        <v>6</v>
      </c>
      <c r="C25" s="11">
        <v>50</v>
      </c>
      <c r="D25" s="413">
        <f>SUM(C25:C27)</f>
        <v>181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44263</v>
      </c>
      <c r="B26" s="10" t="s">
        <v>7</v>
      </c>
      <c r="C26" s="11">
        <v>44</v>
      </c>
      <c r="D26" s="4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44263</v>
      </c>
      <c r="B27" s="13" t="s">
        <v>8</v>
      </c>
      <c r="C27" s="14">
        <v>87</v>
      </c>
      <c r="D27" s="4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40">
        <v>44264</v>
      </c>
      <c r="B28" s="10" t="s">
        <v>6</v>
      </c>
      <c r="C28" s="11">
        <v>83</v>
      </c>
      <c r="D28" s="413">
        <f>SUM(C28:C30)</f>
        <v>305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44264</v>
      </c>
      <c r="B29" s="10" t="s">
        <v>7</v>
      </c>
      <c r="C29" s="11">
        <v>101</v>
      </c>
      <c r="D29" s="4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44264</v>
      </c>
      <c r="B30" s="13" t="s">
        <v>8</v>
      </c>
      <c r="C30" s="14">
        <v>121</v>
      </c>
      <c r="D30" s="4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1">
        <v>44265</v>
      </c>
      <c r="B31" s="7" t="s">
        <v>6</v>
      </c>
      <c r="C31" s="8">
        <v>84</v>
      </c>
      <c r="D31" s="413">
        <f>SUM(C31:C33)</f>
        <v>319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42">
        <v>44265</v>
      </c>
      <c r="B32" s="10" t="s">
        <v>7</v>
      </c>
      <c r="C32" s="11">
        <v>133</v>
      </c>
      <c r="D32" s="4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43">
        <v>44265</v>
      </c>
      <c r="B33" s="13" t="s">
        <v>8</v>
      </c>
      <c r="C33" s="14">
        <v>102</v>
      </c>
      <c r="D33" s="415"/>
      <c r="E33" s="2"/>
    </row>
    <row r="34" spans="1:5" ht="14.25" customHeight="1" x14ac:dyDescent="0.2">
      <c r="A34" s="41">
        <v>44266</v>
      </c>
      <c r="B34" s="7" t="s">
        <v>6</v>
      </c>
      <c r="C34" s="8">
        <v>73</v>
      </c>
      <c r="D34" s="413">
        <f>SUM(C34:C36)</f>
        <v>273</v>
      </c>
      <c r="E34" s="2"/>
    </row>
    <row r="35" spans="1:5" ht="14.25" customHeight="1" x14ac:dyDescent="0.2">
      <c r="A35" s="42">
        <v>44266</v>
      </c>
      <c r="B35" s="10" t="s">
        <v>7</v>
      </c>
      <c r="C35" s="11">
        <v>84</v>
      </c>
      <c r="D35" s="414"/>
      <c r="E35" s="2"/>
    </row>
    <row r="36" spans="1:5" ht="14.25" customHeight="1" x14ac:dyDescent="0.2">
      <c r="A36" s="44">
        <v>44266</v>
      </c>
      <c r="B36" s="13" t="s">
        <v>8</v>
      </c>
      <c r="C36" s="14">
        <v>116</v>
      </c>
      <c r="D36" s="415"/>
      <c r="E36" s="2"/>
    </row>
    <row r="37" spans="1:5" ht="14.25" customHeight="1" x14ac:dyDescent="0.2">
      <c r="A37" s="41">
        <v>44267</v>
      </c>
      <c r="B37" s="7" t="s">
        <v>6</v>
      </c>
      <c r="C37" s="8">
        <v>122</v>
      </c>
      <c r="D37" s="413">
        <f>SUM(C37:C39)</f>
        <v>319</v>
      </c>
      <c r="E37" s="2"/>
    </row>
    <row r="38" spans="1:5" ht="14.25" customHeight="1" x14ac:dyDescent="0.2">
      <c r="A38" s="31">
        <v>44267</v>
      </c>
      <c r="B38" s="10" t="s">
        <v>7</v>
      </c>
      <c r="C38" s="11">
        <v>107</v>
      </c>
      <c r="D38" s="414"/>
      <c r="E38" s="2"/>
    </row>
    <row r="39" spans="1:5" ht="14.25" customHeight="1" x14ac:dyDescent="0.2">
      <c r="A39" s="44">
        <v>44267</v>
      </c>
      <c r="B39" s="23" t="s">
        <v>8</v>
      </c>
      <c r="C39" s="24">
        <v>90</v>
      </c>
      <c r="D39" s="415"/>
      <c r="E39" s="2"/>
    </row>
    <row r="40" spans="1:5" ht="14.25" customHeight="1" x14ac:dyDescent="0.2">
      <c r="A40" s="41">
        <v>44268</v>
      </c>
      <c r="B40" s="7" t="s">
        <v>6</v>
      </c>
      <c r="C40" s="8">
        <v>120</v>
      </c>
      <c r="D40" s="413">
        <f>SUM(C40:C42)</f>
        <v>345</v>
      </c>
      <c r="E40" s="2"/>
    </row>
    <row r="41" spans="1:5" ht="14.25" customHeight="1" x14ac:dyDescent="0.2">
      <c r="A41" s="31">
        <v>44268</v>
      </c>
      <c r="B41" s="10" t="s">
        <v>7</v>
      </c>
      <c r="C41" s="11">
        <v>125</v>
      </c>
      <c r="D41" s="414"/>
      <c r="E41" s="2"/>
    </row>
    <row r="42" spans="1:5" ht="14.25" customHeight="1" x14ac:dyDescent="0.2">
      <c r="A42" s="43">
        <v>44268</v>
      </c>
      <c r="B42" s="23" t="s">
        <v>8</v>
      </c>
      <c r="C42" s="24">
        <v>100</v>
      </c>
      <c r="D42" s="415"/>
      <c r="E42" s="27"/>
    </row>
    <row r="43" spans="1:5" ht="14.25" customHeight="1" x14ac:dyDescent="0.2">
      <c r="A43" s="41">
        <v>44269</v>
      </c>
      <c r="B43" s="7" t="s">
        <v>6</v>
      </c>
      <c r="C43" s="8">
        <v>99</v>
      </c>
      <c r="D43" s="413">
        <f>SUM(C43:C45)</f>
        <v>365</v>
      </c>
      <c r="E43" s="2"/>
    </row>
    <row r="44" spans="1:5" ht="14.25" customHeight="1" x14ac:dyDescent="0.2">
      <c r="A44" s="31">
        <v>44269</v>
      </c>
      <c r="B44" s="10" t="s">
        <v>7</v>
      </c>
      <c r="C44" s="11">
        <v>137</v>
      </c>
      <c r="D44" s="414"/>
      <c r="E44" s="2"/>
    </row>
    <row r="45" spans="1:5" ht="14.25" customHeight="1" x14ac:dyDescent="0.2">
      <c r="A45" s="43">
        <v>44269</v>
      </c>
      <c r="B45" s="13" t="s">
        <v>8</v>
      </c>
      <c r="C45" s="14">
        <v>129</v>
      </c>
      <c r="D45" s="415"/>
      <c r="E45" s="2"/>
    </row>
    <row r="46" spans="1:5" ht="14.25" customHeight="1" x14ac:dyDescent="0.2">
      <c r="A46" s="41">
        <v>44270</v>
      </c>
      <c r="B46" s="7" t="s">
        <v>6</v>
      </c>
      <c r="C46" s="8">
        <v>37</v>
      </c>
      <c r="D46" s="413">
        <f>SUM(C46:C48)</f>
        <v>179</v>
      </c>
      <c r="E46" s="2"/>
    </row>
    <row r="47" spans="1:5" ht="14.25" customHeight="1" x14ac:dyDescent="0.2">
      <c r="A47" s="31">
        <v>44270</v>
      </c>
      <c r="B47" s="10" t="s">
        <v>7</v>
      </c>
      <c r="C47" s="11">
        <v>60</v>
      </c>
      <c r="D47" s="414"/>
      <c r="E47" s="2"/>
    </row>
    <row r="48" spans="1:5" ht="14.25" customHeight="1" x14ac:dyDescent="0.2">
      <c r="A48" s="43">
        <v>44270</v>
      </c>
      <c r="B48" s="13" t="s">
        <v>8</v>
      </c>
      <c r="C48" s="14">
        <v>82</v>
      </c>
      <c r="D48" s="415"/>
      <c r="E48" s="2"/>
    </row>
    <row r="49" spans="1:4" ht="14.25" customHeight="1" x14ac:dyDescent="0.2">
      <c r="A49" s="41">
        <v>44271</v>
      </c>
      <c r="B49" s="7" t="s">
        <v>6</v>
      </c>
      <c r="C49" s="8">
        <v>115</v>
      </c>
      <c r="D49" s="413">
        <f>SUM(C49:C51)</f>
        <v>322</v>
      </c>
    </row>
    <row r="50" spans="1:4" ht="14.25" customHeight="1" x14ac:dyDescent="0.2">
      <c r="A50" s="31">
        <v>44271</v>
      </c>
      <c r="B50" s="10" t="s">
        <v>7</v>
      </c>
      <c r="C50" s="11">
        <v>110</v>
      </c>
      <c r="D50" s="414"/>
    </row>
    <row r="51" spans="1:4" ht="14.25" customHeight="1" x14ac:dyDescent="0.2">
      <c r="A51" s="43">
        <v>44271</v>
      </c>
      <c r="B51" s="13" t="s">
        <v>8</v>
      </c>
      <c r="C51" s="14">
        <v>97</v>
      </c>
      <c r="D51" s="415"/>
    </row>
    <row r="52" spans="1:4" ht="14.25" customHeight="1" x14ac:dyDescent="0.2">
      <c r="A52" s="40">
        <v>44272</v>
      </c>
      <c r="B52" s="7" t="s">
        <v>6</v>
      </c>
      <c r="C52" s="59">
        <v>80</v>
      </c>
      <c r="D52" s="413">
        <f>SUM(C52:C54)</f>
        <v>309</v>
      </c>
    </row>
    <row r="53" spans="1:4" ht="14.25" customHeight="1" x14ac:dyDescent="0.2">
      <c r="A53" s="31">
        <v>44272</v>
      </c>
      <c r="B53" s="10" t="s">
        <v>7</v>
      </c>
      <c r="C53" s="60">
        <v>106</v>
      </c>
      <c r="D53" s="414"/>
    </row>
    <row r="54" spans="1:4" ht="14.25" customHeight="1" x14ac:dyDescent="0.2">
      <c r="A54" s="43">
        <v>44272</v>
      </c>
      <c r="B54" s="13" t="s">
        <v>8</v>
      </c>
      <c r="C54" s="61">
        <v>123</v>
      </c>
      <c r="D54" s="415"/>
    </row>
    <row r="55" spans="1:4" ht="14.25" customHeight="1" x14ac:dyDescent="0.2">
      <c r="A55" s="41">
        <v>44273</v>
      </c>
      <c r="B55" s="7" t="s">
        <v>6</v>
      </c>
      <c r="C55" s="60">
        <v>115</v>
      </c>
      <c r="D55" s="413">
        <f>SUM(C55:C57)</f>
        <v>257</v>
      </c>
    </row>
    <row r="56" spans="1:4" ht="14.25" customHeight="1" x14ac:dyDescent="0.2">
      <c r="A56" s="31">
        <v>44273</v>
      </c>
      <c r="B56" s="10" t="s">
        <v>7</v>
      </c>
      <c r="C56" s="60">
        <v>90</v>
      </c>
      <c r="D56" s="414"/>
    </row>
    <row r="57" spans="1:4" ht="14.25" customHeight="1" x14ac:dyDescent="0.2">
      <c r="A57" s="43">
        <v>44273</v>
      </c>
      <c r="B57" s="13" t="s">
        <v>8</v>
      </c>
      <c r="C57" s="61">
        <v>52</v>
      </c>
      <c r="D57" s="415"/>
    </row>
    <row r="58" spans="1:4" ht="14.25" customHeight="1" x14ac:dyDescent="0.2">
      <c r="A58" s="41">
        <v>44274</v>
      </c>
      <c r="B58" s="7" t="s">
        <v>6</v>
      </c>
      <c r="C58" s="60">
        <v>76</v>
      </c>
      <c r="D58" s="413">
        <f>SUM(C58:C60)</f>
        <v>221</v>
      </c>
    </row>
    <row r="59" spans="1:4" ht="14.25" customHeight="1" x14ac:dyDescent="0.2">
      <c r="A59" s="31">
        <v>44274</v>
      </c>
      <c r="B59" s="10" t="s">
        <v>7</v>
      </c>
      <c r="C59" s="60">
        <v>96</v>
      </c>
      <c r="D59" s="414"/>
    </row>
    <row r="60" spans="1:4" ht="14.25" customHeight="1" x14ac:dyDescent="0.2">
      <c r="A60" s="43">
        <v>44274</v>
      </c>
      <c r="B60" s="13" t="s">
        <v>8</v>
      </c>
      <c r="C60" s="61">
        <v>49</v>
      </c>
      <c r="D60" s="415"/>
    </row>
    <row r="61" spans="1:4" ht="14.25" customHeight="1" x14ac:dyDescent="0.2">
      <c r="A61" s="41">
        <v>44275</v>
      </c>
      <c r="B61" s="7" t="s">
        <v>6</v>
      </c>
      <c r="C61" s="60">
        <v>71</v>
      </c>
      <c r="D61" s="413">
        <f>SUM(C61:C63)</f>
        <v>344</v>
      </c>
    </row>
    <row r="62" spans="1:4" ht="14.25" customHeight="1" x14ac:dyDescent="0.2">
      <c r="A62" s="31">
        <v>44275</v>
      </c>
      <c r="B62" s="10" t="s">
        <v>7</v>
      </c>
      <c r="C62" s="60">
        <v>146</v>
      </c>
      <c r="D62" s="414"/>
    </row>
    <row r="63" spans="1:4" ht="14.25" customHeight="1" x14ac:dyDescent="0.2">
      <c r="A63" s="43">
        <v>44275</v>
      </c>
      <c r="B63" s="13" t="s">
        <v>8</v>
      </c>
      <c r="C63" s="61">
        <v>127</v>
      </c>
      <c r="D63" s="415"/>
    </row>
    <row r="64" spans="1:4" ht="14.25" customHeight="1" x14ac:dyDescent="0.2">
      <c r="A64" s="41">
        <v>44276</v>
      </c>
      <c r="B64" s="7" t="s">
        <v>6</v>
      </c>
      <c r="C64" s="60">
        <v>70</v>
      </c>
      <c r="D64" s="413">
        <f>SUM(C64:C66)</f>
        <v>319</v>
      </c>
    </row>
    <row r="65" spans="1:4" ht="14.25" customHeight="1" x14ac:dyDescent="0.2">
      <c r="A65" s="31">
        <v>44276</v>
      </c>
      <c r="B65" s="10" t="s">
        <v>7</v>
      </c>
      <c r="C65" s="60">
        <v>129</v>
      </c>
      <c r="D65" s="414"/>
    </row>
    <row r="66" spans="1:4" ht="14.25" customHeight="1" x14ac:dyDescent="0.2">
      <c r="A66" s="43">
        <v>44276</v>
      </c>
      <c r="B66" s="13" t="s">
        <v>8</v>
      </c>
      <c r="C66" s="61">
        <v>120</v>
      </c>
      <c r="D66" s="415"/>
    </row>
    <row r="67" spans="1:4" ht="14.25" customHeight="1" x14ac:dyDescent="0.2">
      <c r="A67" s="41">
        <v>44277</v>
      </c>
      <c r="B67" s="7" t="s">
        <v>6</v>
      </c>
      <c r="C67" s="60">
        <v>84</v>
      </c>
      <c r="D67" s="413">
        <f>SUM(C67:C69)</f>
        <v>244</v>
      </c>
    </row>
    <row r="68" spans="1:4" ht="14.25" customHeight="1" x14ac:dyDescent="0.2">
      <c r="A68" s="31">
        <v>44277</v>
      </c>
      <c r="B68" s="10" t="s">
        <v>7</v>
      </c>
      <c r="C68" s="60">
        <v>77</v>
      </c>
      <c r="D68" s="414"/>
    </row>
    <row r="69" spans="1:4" ht="14.25" customHeight="1" x14ac:dyDescent="0.2">
      <c r="A69" s="43">
        <v>44277</v>
      </c>
      <c r="B69" s="13" t="s">
        <v>8</v>
      </c>
      <c r="C69" s="61">
        <v>83</v>
      </c>
      <c r="D69" s="415"/>
    </row>
    <row r="70" spans="1:4" ht="14.25" customHeight="1" x14ac:dyDescent="0.2">
      <c r="A70" s="41">
        <v>44278</v>
      </c>
      <c r="B70" s="7" t="s">
        <v>6</v>
      </c>
      <c r="C70" s="8">
        <v>75</v>
      </c>
      <c r="D70" s="413">
        <f>SUM(C70:C72)</f>
        <v>254</v>
      </c>
    </row>
    <row r="71" spans="1:4" ht="14.25" customHeight="1" x14ac:dyDescent="0.2">
      <c r="A71" s="31">
        <v>44278</v>
      </c>
      <c r="B71" s="10" t="s">
        <v>7</v>
      </c>
      <c r="C71" s="11">
        <v>105</v>
      </c>
      <c r="D71" s="414"/>
    </row>
    <row r="72" spans="1:4" ht="14.25" customHeight="1" x14ac:dyDescent="0.2">
      <c r="A72" s="43">
        <v>44278</v>
      </c>
      <c r="B72" s="13" t="s">
        <v>8</v>
      </c>
      <c r="C72" s="14">
        <v>74</v>
      </c>
      <c r="D72" s="415"/>
    </row>
    <row r="73" spans="1:4" ht="14.25" customHeight="1" x14ac:dyDescent="0.2">
      <c r="A73" s="41">
        <v>44279</v>
      </c>
      <c r="B73" s="7" t="s">
        <v>6</v>
      </c>
      <c r="C73" s="8">
        <v>120</v>
      </c>
      <c r="D73" s="413">
        <f>SUM(C73:C75)</f>
        <v>283</v>
      </c>
    </row>
    <row r="74" spans="1:4" ht="14.25" customHeight="1" x14ac:dyDescent="0.2">
      <c r="A74" s="31">
        <v>44279</v>
      </c>
      <c r="B74" s="10" t="s">
        <v>7</v>
      </c>
      <c r="C74" s="11">
        <v>83</v>
      </c>
      <c r="D74" s="414"/>
    </row>
    <row r="75" spans="1:4" ht="14.25" customHeight="1" x14ac:dyDescent="0.2">
      <c r="A75" s="43">
        <v>44279</v>
      </c>
      <c r="B75" s="13" t="s">
        <v>8</v>
      </c>
      <c r="C75" s="14">
        <v>80</v>
      </c>
      <c r="D75" s="415"/>
    </row>
    <row r="76" spans="1:4" ht="14.25" customHeight="1" x14ac:dyDescent="0.2">
      <c r="A76" s="41">
        <v>44280</v>
      </c>
      <c r="B76" s="7" t="s">
        <v>6</v>
      </c>
      <c r="C76" s="8">
        <v>100</v>
      </c>
      <c r="D76" s="413">
        <f>SUM(C76:C78)</f>
        <v>275</v>
      </c>
    </row>
    <row r="77" spans="1:4" ht="14.25" customHeight="1" x14ac:dyDescent="0.2">
      <c r="A77" s="31">
        <v>44280</v>
      </c>
      <c r="B77" s="10" t="s">
        <v>7</v>
      </c>
      <c r="C77" s="11">
        <v>95</v>
      </c>
      <c r="D77" s="414"/>
    </row>
    <row r="78" spans="1:4" ht="14.25" customHeight="1" x14ac:dyDescent="0.2">
      <c r="A78" s="43">
        <v>44280</v>
      </c>
      <c r="B78" s="13" t="s">
        <v>8</v>
      </c>
      <c r="C78" s="14">
        <v>80</v>
      </c>
      <c r="D78" s="415"/>
    </row>
    <row r="79" spans="1:4" ht="14.25" customHeight="1" x14ac:dyDescent="0.2">
      <c r="A79" s="41">
        <v>44281</v>
      </c>
      <c r="B79" s="7" t="s">
        <v>6</v>
      </c>
      <c r="C79" s="8">
        <v>100</v>
      </c>
      <c r="D79" s="413">
        <f>SUM(C79:C81)</f>
        <v>329</v>
      </c>
    </row>
    <row r="80" spans="1:4" ht="14.25" customHeight="1" x14ac:dyDescent="0.2">
      <c r="A80" s="31">
        <v>44281</v>
      </c>
      <c r="B80" s="10" t="s">
        <v>7</v>
      </c>
      <c r="C80" s="11">
        <v>126</v>
      </c>
      <c r="D80" s="414"/>
    </row>
    <row r="81" spans="1:4" ht="14.25" customHeight="1" x14ac:dyDescent="0.2">
      <c r="A81" s="43">
        <v>44281</v>
      </c>
      <c r="B81" s="13" t="s">
        <v>8</v>
      </c>
      <c r="C81" s="14">
        <v>103</v>
      </c>
      <c r="D81" s="415"/>
    </row>
    <row r="82" spans="1:4" ht="14.25" customHeight="1" x14ac:dyDescent="0.2">
      <c r="A82" s="41">
        <v>44282</v>
      </c>
      <c r="B82" s="7" t="s">
        <v>6</v>
      </c>
      <c r="C82" s="8">
        <v>100</v>
      </c>
      <c r="D82" s="413">
        <f>SUM(C82:C84)</f>
        <v>346</v>
      </c>
    </row>
    <row r="83" spans="1:4" ht="14.25" customHeight="1" x14ac:dyDescent="0.2">
      <c r="A83" s="31">
        <v>44282</v>
      </c>
      <c r="B83" s="10" t="s">
        <v>7</v>
      </c>
      <c r="C83" s="11">
        <v>117</v>
      </c>
      <c r="D83" s="414"/>
    </row>
    <row r="84" spans="1:4" ht="14.25" customHeight="1" x14ac:dyDescent="0.2">
      <c r="A84" s="43">
        <v>44282</v>
      </c>
      <c r="B84" s="13" t="s">
        <v>8</v>
      </c>
      <c r="C84" s="14">
        <v>129</v>
      </c>
      <c r="D84" s="415"/>
    </row>
    <row r="85" spans="1:4" ht="14.25" customHeight="1" x14ac:dyDescent="0.2">
      <c r="A85" s="41">
        <v>44283</v>
      </c>
      <c r="B85" s="7" t="s">
        <v>6</v>
      </c>
      <c r="C85" s="8">
        <v>120</v>
      </c>
      <c r="D85" s="413">
        <f>SUM(C85:C87)</f>
        <v>358</v>
      </c>
    </row>
    <row r="86" spans="1:4" ht="14.25" customHeight="1" x14ac:dyDescent="0.2">
      <c r="A86" s="31">
        <v>44283</v>
      </c>
      <c r="B86" s="10" t="s">
        <v>7</v>
      </c>
      <c r="C86" s="11">
        <v>123</v>
      </c>
      <c r="D86" s="414"/>
    </row>
    <row r="87" spans="1:4" ht="14.25" customHeight="1" x14ac:dyDescent="0.2">
      <c r="A87" s="32">
        <v>44283</v>
      </c>
      <c r="B87" s="23" t="s">
        <v>8</v>
      </c>
      <c r="C87" s="14">
        <v>115</v>
      </c>
      <c r="D87" s="415"/>
    </row>
    <row r="88" spans="1:4" ht="14.25" customHeight="1" x14ac:dyDescent="0.2">
      <c r="A88" s="41">
        <v>44284</v>
      </c>
      <c r="B88" s="7" t="s">
        <v>6</v>
      </c>
      <c r="C88" s="8">
        <v>130</v>
      </c>
      <c r="D88" s="413">
        <f>SUM(C88:C90)</f>
        <v>352</v>
      </c>
    </row>
    <row r="89" spans="1:4" ht="14.25" customHeight="1" x14ac:dyDescent="0.2">
      <c r="A89" s="31">
        <v>44284</v>
      </c>
      <c r="B89" s="10" t="s">
        <v>7</v>
      </c>
      <c r="C89" s="11">
        <v>103</v>
      </c>
      <c r="D89" s="414"/>
    </row>
    <row r="90" spans="1:4" ht="14.25" customHeight="1" x14ac:dyDescent="0.2">
      <c r="A90" s="32">
        <v>44284</v>
      </c>
      <c r="B90" s="23" t="s">
        <v>8</v>
      </c>
      <c r="C90" s="14">
        <v>119</v>
      </c>
      <c r="D90" s="415"/>
    </row>
    <row r="91" spans="1:4" ht="14.25" customHeight="1" x14ac:dyDescent="0.2">
      <c r="A91" s="41">
        <v>44285</v>
      </c>
      <c r="B91" s="7" t="s">
        <v>6</v>
      </c>
      <c r="C91" s="8">
        <v>122</v>
      </c>
      <c r="D91" s="413">
        <f>SUM(C91:C93)</f>
        <v>291</v>
      </c>
    </row>
    <row r="92" spans="1:4" ht="14.25" customHeight="1" x14ac:dyDescent="0.2">
      <c r="A92" s="31">
        <v>44285</v>
      </c>
      <c r="B92" s="10" t="s">
        <v>7</v>
      </c>
      <c r="C92" s="11">
        <v>102</v>
      </c>
      <c r="D92" s="414"/>
    </row>
    <row r="93" spans="1:4" ht="14.25" customHeight="1" x14ac:dyDescent="0.2">
      <c r="A93" s="32">
        <v>44285</v>
      </c>
      <c r="B93" s="23" t="s">
        <v>8</v>
      </c>
      <c r="C93" s="14">
        <v>67</v>
      </c>
      <c r="D93" s="415"/>
    </row>
    <row r="94" spans="1:4" ht="14.25" customHeight="1" x14ac:dyDescent="0.2">
      <c r="A94" s="41">
        <v>44286</v>
      </c>
      <c r="B94" s="7" t="s">
        <v>6</v>
      </c>
      <c r="C94" s="8">
        <v>95</v>
      </c>
      <c r="D94" s="413">
        <f>SUM(C94:C96)</f>
        <v>315</v>
      </c>
    </row>
    <row r="95" spans="1:4" ht="14.25" customHeight="1" x14ac:dyDescent="0.2">
      <c r="A95" s="31">
        <v>44286</v>
      </c>
      <c r="B95" s="10" t="s">
        <v>7</v>
      </c>
      <c r="C95" s="11">
        <v>131</v>
      </c>
      <c r="D95" s="414"/>
    </row>
    <row r="96" spans="1:4" ht="14.25" customHeight="1" x14ac:dyDescent="0.2">
      <c r="A96" s="32">
        <v>44286</v>
      </c>
      <c r="B96" s="13" t="s">
        <v>8</v>
      </c>
      <c r="C96" s="14">
        <v>89</v>
      </c>
      <c r="D96" s="415"/>
    </row>
    <row r="97" spans="2:4" ht="14.25" customHeight="1" x14ac:dyDescent="0.2">
      <c r="B97" s="2"/>
      <c r="C97" s="1">
        <f t="shared" ref="C97:D97" si="0">SUM(C4:C96)</f>
        <v>9213</v>
      </c>
      <c r="D97" s="1">
        <f t="shared" si="0"/>
        <v>9213</v>
      </c>
    </row>
    <row r="98" spans="2:4" ht="14.25" customHeight="1" x14ac:dyDescent="0.2">
      <c r="B98" s="2"/>
      <c r="C98" s="1"/>
      <c r="D98" s="1"/>
    </row>
    <row r="99" spans="2:4" ht="14.25" customHeight="1" x14ac:dyDescent="0.2">
      <c r="B99" s="63" t="s">
        <v>19</v>
      </c>
      <c r="C99" s="1">
        <f t="shared" ref="C99" si="1">C97/31</f>
        <v>297.19354838709677</v>
      </c>
      <c r="D99" s="1"/>
    </row>
    <row r="100" spans="2:4" ht="14.25" customHeight="1" x14ac:dyDescent="0.2">
      <c r="B100" s="63" t="s">
        <v>20</v>
      </c>
      <c r="C100" s="1">
        <f t="shared" ref="C100" si="2">C99/18</f>
        <v>16.510752688172044</v>
      </c>
      <c r="D100" s="1"/>
    </row>
    <row r="101" spans="2:4" ht="14.25" customHeight="1" x14ac:dyDescent="0.2">
      <c r="B101" s="63" t="s">
        <v>21</v>
      </c>
      <c r="C101" s="64">
        <f>60/17</f>
        <v>3.5294117647058822</v>
      </c>
      <c r="D101" s="1"/>
    </row>
  </sheetData>
  <mergeCells count="40">
    <mergeCell ref="D94:D96"/>
    <mergeCell ref="D91:D93"/>
    <mergeCell ref="D85:D87"/>
    <mergeCell ref="D88:D90"/>
    <mergeCell ref="D79:D81"/>
    <mergeCell ref="D82:D84"/>
    <mergeCell ref="D61:D63"/>
    <mergeCell ref="D64:D66"/>
    <mergeCell ref="D73:D75"/>
    <mergeCell ref="D76:D78"/>
    <mergeCell ref="D70:D72"/>
    <mergeCell ref="D67:D69"/>
    <mergeCell ref="A1:C1"/>
    <mergeCell ref="F12:S12"/>
    <mergeCell ref="D40:D42"/>
    <mergeCell ref="D19:D21"/>
    <mergeCell ref="D13:D15"/>
    <mergeCell ref="D10:D12"/>
    <mergeCell ref="J13:K13"/>
    <mergeCell ref="N13:O13"/>
    <mergeCell ref="D4:D6"/>
    <mergeCell ref="D34:D36"/>
    <mergeCell ref="D37:D39"/>
    <mergeCell ref="D16:D18"/>
    <mergeCell ref="D31:D33"/>
    <mergeCell ref="D7:D9"/>
    <mergeCell ref="D22:D24"/>
    <mergeCell ref="D25:D27"/>
    <mergeCell ref="D28:D30"/>
    <mergeCell ref="F13:G13"/>
    <mergeCell ref="H13:I13"/>
    <mergeCell ref="L13:M13"/>
    <mergeCell ref="P13:Q13"/>
    <mergeCell ref="R13:S13"/>
    <mergeCell ref="D58:D60"/>
    <mergeCell ref="D52:D54"/>
    <mergeCell ref="D55:D57"/>
    <mergeCell ref="D43:D45"/>
    <mergeCell ref="D46:D48"/>
    <mergeCell ref="D49:D5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2"/>
  <sheetViews>
    <sheetView workbookViewId="0">
      <selection activeCell="H1" activeCellId="3" sqref="C1:C1048576 E1:E1048576 F1:F1048576 H1:H1048576"/>
    </sheetView>
  </sheetViews>
  <sheetFormatPr baseColWidth="10" defaultColWidth="14.5" defaultRowHeight="15" customHeight="1" x14ac:dyDescent="0.2"/>
  <cols>
    <col min="1" max="1" width="37.5" customWidth="1"/>
    <col min="2" max="2" width="15.5" customWidth="1"/>
    <col min="3" max="3" width="18" customWidth="1"/>
    <col min="4" max="5" width="11.5" customWidth="1"/>
    <col min="6" max="6" width="3" customWidth="1"/>
    <col min="7" max="7" width="11.5" customWidth="1"/>
    <col min="8" max="8" width="3" customWidth="1"/>
    <col min="9" max="9" width="11.5" customWidth="1"/>
    <col min="10" max="10" width="3" customWidth="1"/>
    <col min="11" max="11" width="11.5" customWidth="1"/>
    <col min="12" max="12" width="3" customWidth="1"/>
    <col min="13" max="13" width="11.5" customWidth="1"/>
    <col min="14" max="14" width="3" customWidth="1"/>
    <col min="15" max="15" width="11.5" customWidth="1"/>
    <col min="16" max="16" width="3" customWidth="1"/>
    <col min="17" max="17" width="11.5" customWidth="1"/>
    <col min="18" max="18" width="3" customWidth="1"/>
    <col min="19" max="19" width="11.5" customWidth="1"/>
  </cols>
  <sheetData>
    <row r="1" spans="1:19" ht="14.25" customHeight="1" x14ac:dyDescent="0.2">
      <c r="A1" s="407" t="s">
        <v>0</v>
      </c>
      <c r="B1" s="408"/>
      <c r="C1" s="408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2"/>
      <c r="B2" s="2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3" t="s">
        <v>1</v>
      </c>
      <c r="B3" s="3" t="s">
        <v>2</v>
      </c>
      <c r="C3" s="4" t="s">
        <v>3</v>
      </c>
      <c r="D3" s="5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 x14ac:dyDescent="0.2">
      <c r="A4" s="31">
        <v>44287</v>
      </c>
      <c r="B4" s="10" t="s">
        <v>22</v>
      </c>
      <c r="C4" s="11">
        <v>115</v>
      </c>
      <c r="D4" s="413">
        <f>SUM(C4:C6)</f>
        <v>115</v>
      </c>
      <c r="E4" s="2"/>
      <c r="F4" s="49"/>
      <c r="G4" s="27"/>
      <c r="H4" s="49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31">
        <v>44287</v>
      </c>
      <c r="B5" s="10"/>
      <c r="C5" s="11"/>
      <c r="D5" s="4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32">
        <v>44287</v>
      </c>
      <c r="B6" s="13"/>
      <c r="C6" s="14"/>
      <c r="D6" s="41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56">
        <v>44288</v>
      </c>
      <c r="B7" s="10" t="s">
        <v>22</v>
      </c>
      <c r="C7" s="11">
        <v>100</v>
      </c>
      <c r="D7" s="413">
        <f>SUM(C7:C9)</f>
        <v>100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31">
        <v>44288</v>
      </c>
      <c r="B8" s="10"/>
      <c r="C8" s="18"/>
      <c r="D8" s="4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32">
        <v>44288</v>
      </c>
      <c r="B9" s="13"/>
      <c r="C9" s="14"/>
      <c r="D9" s="4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38">
        <v>44289</v>
      </c>
      <c r="B10" s="10" t="s">
        <v>6</v>
      </c>
      <c r="C10" s="11">
        <v>100</v>
      </c>
      <c r="D10" s="413">
        <f>SUM(C10:C12)</f>
        <v>161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38">
        <v>44289</v>
      </c>
      <c r="B11" s="10" t="s">
        <v>7</v>
      </c>
      <c r="C11" s="11">
        <v>20</v>
      </c>
      <c r="D11" s="414"/>
      <c r="E11" s="2"/>
      <c r="F11" s="49"/>
      <c r="G11" s="27"/>
      <c r="H11" s="49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 x14ac:dyDescent="0.2">
      <c r="A12" s="39">
        <v>44289</v>
      </c>
      <c r="B12" s="13" t="s">
        <v>8</v>
      </c>
      <c r="C12" s="14">
        <v>41</v>
      </c>
      <c r="D12" s="415"/>
      <c r="E12" s="2"/>
      <c r="F12" s="409" t="s">
        <v>17</v>
      </c>
      <c r="G12" s="412"/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412"/>
      <c r="S12" s="410"/>
    </row>
    <row r="13" spans="1:19" ht="14.25" customHeight="1" x14ac:dyDescent="0.2">
      <c r="A13" s="38">
        <v>44290</v>
      </c>
      <c r="B13" s="10" t="s">
        <v>6</v>
      </c>
      <c r="C13" s="11">
        <v>20</v>
      </c>
      <c r="D13" s="413">
        <f>SUM(C13:C15)</f>
        <v>74</v>
      </c>
      <c r="E13" s="2"/>
      <c r="F13" s="409" t="s">
        <v>10</v>
      </c>
      <c r="G13" s="410"/>
      <c r="H13" s="409" t="s">
        <v>11</v>
      </c>
      <c r="I13" s="410"/>
      <c r="J13" s="409" t="s">
        <v>12</v>
      </c>
      <c r="K13" s="410"/>
      <c r="L13" s="409" t="s">
        <v>13</v>
      </c>
      <c r="M13" s="410"/>
      <c r="N13" s="409" t="s">
        <v>14</v>
      </c>
      <c r="O13" s="410"/>
      <c r="P13" s="409" t="s">
        <v>15</v>
      </c>
      <c r="Q13" s="410"/>
      <c r="R13" s="409" t="s">
        <v>16</v>
      </c>
      <c r="S13" s="410"/>
    </row>
    <row r="14" spans="1:19" ht="14.25" customHeight="1" x14ac:dyDescent="0.2">
      <c r="A14" s="38">
        <v>44290</v>
      </c>
      <c r="B14" s="10" t="s">
        <v>7</v>
      </c>
      <c r="C14" s="11">
        <v>18</v>
      </c>
      <c r="D14" s="414"/>
      <c r="E14" s="2"/>
      <c r="F14" s="47"/>
      <c r="G14" s="48"/>
      <c r="H14" s="47"/>
      <c r="I14" s="48"/>
      <c r="J14" s="47"/>
      <c r="K14" s="48"/>
      <c r="L14" s="47"/>
      <c r="M14" s="48"/>
      <c r="N14" s="30">
        <v>1</v>
      </c>
      <c r="O14" s="36">
        <f>D4</f>
        <v>115</v>
      </c>
      <c r="P14" s="30">
        <v>2</v>
      </c>
      <c r="Q14" s="36">
        <f>D7</f>
        <v>100</v>
      </c>
      <c r="R14" s="30">
        <v>3</v>
      </c>
      <c r="S14" s="36">
        <f>D10</f>
        <v>161</v>
      </c>
    </row>
    <row r="15" spans="1:19" ht="14.25" customHeight="1" x14ac:dyDescent="0.2">
      <c r="A15" s="39">
        <v>44290</v>
      </c>
      <c r="B15" s="13" t="s">
        <v>8</v>
      </c>
      <c r="C15" s="14">
        <v>36</v>
      </c>
      <c r="D15" s="415"/>
      <c r="E15" s="2"/>
      <c r="F15" s="30">
        <v>4</v>
      </c>
      <c r="G15" s="36">
        <f>D13</f>
        <v>74</v>
      </c>
      <c r="H15" s="30">
        <v>5</v>
      </c>
      <c r="I15" s="36">
        <f>D16</f>
        <v>126</v>
      </c>
      <c r="J15" s="30">
        <v>6</v>
      </c>
      <c r="K15" s="36">
        <f>D19</f>
        <v>309</v>
      </c>
      <c r="L15" s="30">
        <v>7</v>
      </c>
      <c r="M15" s="36">
        <f>D22</f>
        <v>345</v>
      </c>
      <c r="N15" s="30">
        <v>8</v>
      </c>
      <c r="O15" s="36">
        <f>D25</f>
        <v>245</v>
      </c>
      <c r="P15" s="30">
        <v>9</v>
      </c>
      <c r="Q15" s="36">
        <f>D28</f>
        <v>260</v>
      </c>
      <c r="R15" s="30">
        <v>10</v>
      </c>
      <c r="S15" s="36">
        <f>D31</f>
        <v>317</v>
      </c>
    </row>
    <row r="16" spans="1:19" ht="14.25" customHeight="1" x14ac:dyDescent="0.2">
      <c r="A16" s="31">
        <v>44291</v>
      </c>
      <c r="B16" s="10" t="s">
        <v>6</v>
      </c>
      <c r="C16" s="11">
        <v>20</v>
      </c>
      <c r="D16" s="413">
        <f>SUM(C16:C18)</f>
        <v>126</v>
      </c>
      <c r="E16" s="2"/>
      <c r="F16" s="30">
        <v>11</v>
      </c>
      <c r="G16" s="36">
        <f>D34</f>
        <v>141</v>
      </c>
      <c r="H16" s="30">
        <v>12</v>
      </c>
      <c r="I16" s="36">
        <f>D37</f>
        <v>345</v>
      </c>
      <c r="J16" s="30">
        <v>13</v>
      </c>
      <c r="K16" s="36">
        <f>D40</f>
        <v>333</v>
      </c>
      <c r="L16" s="30">
        <v>14</v>
      </c>
      <c r="M16" s="36">
        <f>D43</f>
        <v>334</v>
      </c>
      <c r="N16" s="30">
        <v>15</v>
      </c>
      <c r="O16" s="36">
        <f>D46</f>
        <v>333</v>
      </c>
      <c r="P16" s="30">
        <v>16</v>
      </c>
      <c r="Q16" s="36">
        <f>D49</f>
        <v>280</v>
      </c>
      <c r="R16" s="30">
        <v>17</v>
      </c>
      <c r="S16" s="36">
        <f>D52</f>
        <v>310</v>
      </c>
    </row>
    <row r="17" spans="1:19" ht="14.25" customHeight="1" x14ac:dyDescent="0.2">
      <c r="A17" s="31">
        <v>44291</v>
      </c>
      <c r="B17" s="10" t="s">
        <v>7</v>
      </c>
      <c r="C17" s="11">
        <v>47</v>
      </c>
      <c r="D17" s="414"/>
      <c r="E17" s="27"/>
      <c r="F17" s="30">
        <v>18</v>
      </c>
      <c r="G17" s="36">
        <f>D55</f>
        <v>275</v>
      </c>
      <c r="H17" s="30">
        <v>19</v>
      </c>
      <c r="I17" s="36">
        <f>D58</f>
        <v>283</v>
      </c>
      <c r="J17" s="30">
        <v>20</v>
      </c>
      <c r="K17" s="36">
        <f>D61</f>
        <v>278</v>
      </c>
      <c r="L17" s="30">
        <v>21</v>
      </c>
      <c r="M17" s="36">
        <f>D64</f>
        <v>303</v>
      </c>
      <c r="N17" s="30">
        <v>22</v>
      </c>
      <c r="O17" s="36">
        <f>D67</f>
        <v>323</v>
      </c>
      <c r="P17" s="30">
        <v>23</v>
      </c>
      <c r="Q17" s="36">
        <f>D70</f>
        <v>267</v>
      </c>
      <c r="R17" s="30">
        <v>24</v>
      </c>
      <c r="S17" s="36">
        <f>D73</f>
        <v>266</v>
      </c>
    </row>
    <row r="18" spans="1:19" ht="14.25" customHeight="1" x14ac:dyDescent="0.2">
      <c r="A18" s="32">
        <v>44291</v>
      </c>
      <c r="B18" s="13" t="s">
        <v>8</v>
      </c>
      <c r="C18" s="14">
        <v>59</v>
      </c>
      <c r="D18" s="415"/>
      <c r="E18" s="2"/>
      <c r="F18" s="30">
        <v>25</v>
      </c>
      <c r="G18" s="36">
        <f>D76</f>
        <v>309</v>
      </c>
      <c r="H18" s="30">
        <v>26</v>
      </c>
      <c r="I18" s="36">
        <f>D79</f>
        <v>362</v>
      </c>
      <c r="J18" s="54">
        <v>27</v>
      </c>
      <c r="K18" s="55">
        <f>D82</f>
        <v>310</v>
      </c>
      <c r="L18" s="54">
        <v>28</v>
      </c>
      <c r="M18" s="55">
        <f>D85</f>
        <v>332</v>
      </c>
      <c r="N18" s="54">
        <v>29</v>
      </c>
      <c r="O18" s="55">
        <f>D88</f>
        <v>304</v>
      </c>
      <c r="P18" s="30">
        <v>30</v>
      </c>
      <c r="Q18" s="36">
        <f>D91</f>
        <v>335</v>
      </c>
      <c r="R18" s="47"/>
      <c r="S18" s="48"/>
    </row>
    <row r="19" spans="1:19" ht="14.25" customHeight="1" x14ac:dyDescent="0.2">
      <c r="A19" s="31">
        <v>44292</v>
      </c>
      <c r="B19" s="10" t="s">
        <v>6</v>
      </c>
      <c r="C19" s="11">
        <v>78</v>
      </c>
      <c r="D19" s="413">
        <f>SUM(C19:C21)</f>
        <v>309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4.25" customHeight="1" x14ac:dyDescent="0.2">
      <c r="A20" s="31">
        <v>44292</v>
      </c>
      <c r="B20" s="10" t="s">
        <v>7</v>
      </c>
      <c r="C20" s="11">
        <v>117</v>
      </c>
      <c r="D20" s="414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4.25" customHeight="1" x14ac:dyDescent="0.2">
      <c r="A21" s="32">
        <v>44292</v>
      </c>
      <c r="B21" s="13" t="s">
        <v>8</v>
      </c>
      <c r="C21" s="14">
        <v>114</v>
      </c>
      <c r="D21" s="415"/>
      <c r="E21" s="2"/>
      <c r="F21" s="49"/>
      <c r="G21" s="27"/>
      <c r="H21" s="49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4.25" customHeight="1" x14ac:dyDescent="0.2">
      <c r="A22" s="31">
        <v>44293</v>
      </c>
      <c r="B22" s="10" t="s">
        <v>6</v>
      </c>
      <c r="C22" s="11">
        <v>120</v>
      </c>
      <c r="D22" s="413">
        <f>SUM(C22:C24)</f>
        <v>345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4.25" customHeight="1" x14ac:dyDescent="0.2">
      <c r="A23" s="31">
        <v>44293</v>
      </c>
      <c r="B23" s="10" t="s">
        <v>7</v>
      </c>
      <c r="C23" s="11">
        <v>105</v>
      </c>
      <c r="D23" s="414"/>
      <c r="E23" s="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4.25" customHeight="1" x14ac:dyDescent="0.2">
      <c r="A24" s="32">
        <v>44293</v>
      </c>
      <c r="B24" s="13" t="s">
        <v>8</v>
      </c>
      <c r="C24" s="14">
        <v>120</v>
      </c>
      <c r="D24" s="4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4.25" customHeight="1" x14ac:dyDescent="0.2">
      <c r="A25" s="31">
        <v>44294</v>
      </c>
      <c r="B25" s="10" t="s">
        <v>6</v>
      </c>
      <c r="C25" s="11">
        <v>50</v>
      </c>
      <c r="D25" s="413">
        <f>SUM(C25:C27)</f>
        <v>245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4.25" customHeight="1" x14ac:dyDescent="0.2">
      <c r="A26" s="31">
        <v>44294</v>
      </c>
      <c r="B26" s="10" t="s">
        <v>7</v>
      </c>
      <c r="C26" s="11">
        <v>109</v>
      </c>
      <c r="D26" s="41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4.25" customHeight="1" x14ac:dyDescent="0.2">
      <c r="A27" s="32">
        <v>44294</v>
      </c>
      <c r="B27" s="13" t="s">
        <v>8</v>
      </c>
      <c r="C27" s="14">
        <v>86</v>
      </c>
      <c r="D27" s="41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4.25" customHeight="1" x14ac:dyDescent="0.2">
      <c r="A28" s="40">
        <v>44295</v>
      </c>
      <c r="B28" s="10" t="s">
        <v>6</v>
      </c>
      <c r="C28" s="11">
        <v>85</v>
      </c>
      <c r="D28" s="413">
        <f>SUM(C28:C30)</f>
        <v>260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4.25" customHeight="1" x14ac:dyDescent="0.2">
      <c r="A29" s="31">
        <v>44295</v>
      </c>
      <c r="B29" s="10" t="s">
        <v>7</v>
      </c>
      <c r="C29" s="11">
        <v>95</v>
      </c>
      <c r="D29" s="4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4.25" customHeight="1" x14ac:dyDescent="0.2">
      <c r="A30" s="32">
        <v>44295</v>
      </c>
      <c r="B30" s="13" t="s">
        <v>8</v>
      </c>
      <c r="C30" s="14">
        <v>80</v>
      </c>
      <c r="D30" s="41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4.25" customHeight="1" x14ac:dyDescent="0.2">
      <c r="A31" s="41">
        <v>44296</v>
      </c>
      <c r="B31" s="7" t="s">
        <v>6</v>
      </c>
      <c r="C31" s="8">
        <v>121</v>
      </c>
      <c r="D31" s="413">
        <f>SUM(C31:C33)</f>
        <v>317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4.25" customHeight="1" x14ac:dyDescent="0.2">
      <c r="A32" s="42">
        <v>44296</v>
      </c>
      <c r="B32" s="10" t="s">
        <v>7</v>
      </c>
      <c r="C32" s="11">
        <v>112</v>
      </c>
      <c r="D32" s="4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5" ht="14.25" customHeight="1" x14ac:dyDescent="0.2">
      <c r="A33" s="43">
        <v>44296</v>
      </c>
      <c r="B33" s="13" t="s">
        <v>8</v>
      </c>
      <c r="C33" s="14">
        <v>84</v>
      </c>
      <c r="D33" s="415"/>
      <c r="E33" s="2"/>
    </row>
    <row r="34" spans="1:5" ht="14.25" customHeight="1" x14ac:dyDescent="0.2">
      <c r="A34" s="41">
        <v>44297</v>
      </c>
      <c r="B34" s="10" t="s">
        <v>22</v>
      </c>
      <c r="C34" s="8">
        <v>141</v>
      </c>
      <c r="D34" s="413">
        <f>SUM(C34:C36)</f>
        <v>141</v>
      </c>
      <c r="E34" s="2"/>
    </row>
    <row r="35" spans="1:5" ht="14.25" customHeight="1" x14ac:dyDescent="0.2">
      <c r="A35" s="42">
        <v>44297</v>
      </c>
      <c r="B35" s="10"/>
      <c r="C35" s="11"/>
      <c r="D35" s="414"/>
      <c r="E35" s="2"/>
    </row>
    <row r="36" spans="1:5" ht="14.25" customHeight="1" x14ac:dyDescent="0.2">
      <c r="A36" s="44">
        <v>44297</v>
      </c>
      <c r="B36" s="13"/>
      <c r="C36" s="14"/>
      <c r="D36" s="415"/>
      <c r="E36" s="2"/>
    </row>
    <row r="37" spans="1:5" ht="14.25" customHeight="1" x14ac:dyDescent="0.2">
      <c r="A37" s="41">
        <v>44298</v>
      </c>
      <c r="B37" s="7" t="s">
        <v>6</v>
      </c>
      <c r="C37" s="8">
        <v>85</v>
      </c>
      <c r="D37" s="413">
        <f>SUM(C37:C39)</f>
        <v>345</v>
      </c>
      <c r="E37" s="2"/>
    </row>
    <row r="38" spans="1:5" ht="14.25" customHeight="1" x14ac:dyDescent="0.2">
      <c r="A38" s="31">
        <v>44298</v>
      </c>
      <c r="B38" s="10" t="s">
        <v>7</v>
      </c>
      <c r="C38" s="11">
        <v>140</v>
      </c>
      <c r="D38" s="414"/>
      <c r="E38" s="2"/>
    </row>
    <row r="39" spans="1:5" ht="14.25" customHeight="1" x14ac:dyDescent="0.2">
      <c r="A39" s="44">
        <v>44298</v>
      </c>
      <c r="B39" s="23" t="s">
        <v>8</v>
      </c>
      <c r="C39" s="24">
        <v>120</v>
      </c>
      <c r="D39" s="415"/>
      <c r="E39" s="2"/>
    </row>
    <row r="40" spans="1:5" ht="14.25" customHeight="1" x14ac:dyDescent="0.2">
      <c r="A40" s="41">
        <v>44299</v>
      </c>
      <c r="B40" s="7" t="s">
        <v>6</v>
      </c>
      <c r="C40" s="8">
        <v>85</v>
      </c>
      <c r="D40" s="413">
        <f>SUM(C40:C42)</f>
        <v>333</v>
      </c>
      <c r="E40" s="2"/>
    </row>
    <row r="41" spans="1:5" ht="14.25" customHeight="1" x14ac:dyDescent="0.2">
      <c r="A41" s="41">
        <v>44299</v>
      </c>
      <c r="B41" s="10" t="s">
        <v>7</v>
      </c>
      <c r="C41" s="11">
        <v>150</v>
      </c>
      <c r="D41" s="414"/>
      <c r="E41" s="2"/>
    </row>
    <row r="42" spans="1:5" ht="14.25" customHeight="1" x14ac:dyDescent="0.2">
      <c r="A42" s="43">
        <v>44299</v>
      </c>
      <c r="B42" s="23" t="s">
        <v>8</v>
      </c>
      <c r="C42" s="24">
        <v>98</v>
      </c>
      <c r="D42" s="415"/>
      <c r="E42" s="27"/>
    </row>
    <row r="43" spans="1:5" ht="14.25" customHeight="1" x14ac:dyDescent="0.2">
      <c r="A43" s="41">
        <v>44300</v>
      </c>
      <c r="B43" s="7" t="s">
        <v>6</v>
      </c>
      <c r="C43" s="8">
        <v>90</v>
      </c>
      <c r="D43" s="413">
        <f>SUM(C43:C45)</f>
        <v>334</v>
      </c>
      <c r="E43" s="2"/>
    </row>
    <row r="44" spans="1:5" ht="14.25" customHeight="1" x14ac:dyDescent="0.2">
      <c r="A44" s="31">
        <v>44300</v>
      </c>
      <c r="B44" s="10" t="s">
        <v>7</v>
      </c>
      <c r="C44" s="11">
        <v>113</v>
      </c>
      <c r="D44" s="414"/>
      <c r="E44" s="2"/>
    </row>
    <row r="45" spans="1:5" ht="14.25" customHeight="1" x14ac:dyDescent="0.2">
      <c r="A45" s="43">
        <v>44300</v>
      </c>
      <c r="B45" s="13" t="s">
        <v>8</v>
      </c>
      <c r="C45" s="14">
        <v>131</v>
      </c>
      <c r="D45" s="415"/>
      <c r="E45" s="2"/>
    </row>
    <row r="46" spans="1:5" ht="14.25" customHeight="1" x14ac:dyDescent="0.2">
      <c r="A46" s="41">
        <v>44301</v>
      </c>
      <c r="B46" s="7" t="s">
        <v>6</v>
      </c>
      <c r="C46" s="8">
        <v>131</v>
      </c>
      <c r="D46" s="413">
        <f>SUM(C46:C48)</f>
        <v>333</v>
      </c>
      <c r="E46" s="2"/>
    </row>
    <row r="47" spans="1:5" ht="14.25" customHeight="1" x14ac:dyDescent="0.2">
      <c r="A47" s="31">
        <v>44301</v>
      </c>
      <c r="B47" s="10" t="s">
        <v>7</v>
      </c>
      <c r="C47" s="11">
        <v>119</v>
      </c>
      <c r="D47" s="414"/>
      <c r="E47" s="2"/>
    </row>
    <row r="48" spans="1:5" ht="14.25" customHeight="1" x14ac:dyDescent="0.2">
      <c r="A48" s="43">
        <v>44301</v>
      </c>
      <c r="B48" s="13" t="s">
        <v>8</v>
      </c>
      <c r="C48" s="14">
        <v>83</v>
      </c>
      <c r="D48" s="415"/>
      <c r="E48" s="2"/>
    </row>
    <row r="49" spans="1:4" ht="14.25" customHeight="1" x14ac:dyDescent="0.2">
      <c r="A49" s="41">
        <v>44302</v>
      </c>
      <c r="B49" s="7" t="s">
        <v>6</v>
      </c>
      <c r="C49" s="8">
        <v>110</v>
      </c>
      <c r="D49" s="413">
        <f>SUM(C49:C51)</f>
        <v>280</v>
      </c>
    </row>
    <row r="50" spans="1:4" ht="14.25" customHeight="1" x14ac:dyDescent="0.2">
      <c r="A50" s="31">
        <v>44302</v>
      </c>
      <c r="B50" s="10" t="s">
        <v>7</v>
      </c>
      <c r="C50" s="11">
        <v>95</v>
      </c>
      <c r="D50" s="414"/>
    </row>
    <row r="51" spans="1:4" ht="14.25" customHeight="1" x14ac:dyDescent="0.2">
      <c r="A51" s="43">
        <v>44302</v>
      </c>
      <c r="B51" s="13" t="s">
        <v>8</v>
      </c>
      <c r="C51" s="14">
        <v>75</v>
      </c>
      <c r="D51" s="415"/>
    </row>
    <row r="52" spans="1:4" ht="14.25" customHeight="1" x14ac:dyDescent="0.2">
      <c r="A52" s="40">
        <v>44303</v>
      </c>
      <c r="B52" s="7" t="s">
        <v>6</v>
      </c>
      <c r="C52" s="59">
        <v>92</v>
      </c>
      <c r="D52" s="413">
        <f>SUM(C52:C54)</f>
        <v>310</v>
      </c>
    </row>
    <row r="53" spans="1:4" ht="14.25" customHeight="1" x14ac:dyDescent="0.2">
      <c r="A53" s="31">
        <v>44303</v>
      </c>
      <c r="B53" s="10" t="s">
        <v>7</v>
      </c>
      <c r="C53" s="60">
        <v>96</v>
      </c>
      <c r="D53" s="414"/>
    </row>
    <row r="54" spans="1:4" ht="14.25" customHeight="1" x14ac:dyDescent="0.2">
      <c r="A54" s="43">
        <v>44303</v>
      </c>
      <c r="B54" s="13" t="s">
        <v>8</v>
      </c>
      <c r="C54" s="61">
        <v>122</v>
      </c>
      <c r="D54" s="415"/>
    </row>
    <row r="55" spans="1:4" ht="14.25" customHeight="1" x14ac:dyDescent="0.2">
      <c r="A55" s="41">
        <v>44304</v>
      </c>
      <c r="B55" s="7" t="s">
        <v>6</v>
      </c>
      <c r="C55" s="60">
        <v>78</v>
      </c>
      <c r="D55" s="413">
        <f>SUM(C55:C57)</f>
        <v>275</v>
      </c>
    </row>
    <row r="56" spans="1:4" ht="14.25" customHeight="1" x14ac:dyDescent="0.2">
      <c r="A56" s="31">
        <v>44304</v>
      </c>
      <c r="B56" s="10" t="s">
        <v>7</v>
      </c>
      <c r="C56" s="60">
        <v>92</v>
      </c>
      <c r="D56" s="414"/>
    </row>
    <row r="57" spans="1:4" ht="14.25" customHeight="1" x14ac:dyDescent="0.2">
      <c r="A57" s="43">
        <v>44304</v>
      </c>
      <c r="B57" s="13" t="s">
        <v>8</v>
      </c>
      <c r="C57" s="61">
        <v>105</v>
      </c>
      <c r="D57" s="415"/>
    </row>
    <row r="58" spans="1:4" ht="14.25" customHeight="1" x14ac:dyDescent="0.2">
      <c r="A58" s="41">
        <v>44305</v>
      </c>
      <c r="B58" s="7" t="s">
        <v>6</v>
      </c>
      <c r="C58" s="60">
        <v>130</v>
      </c>
      <c r="D58" s="413">
        <f>SUM(C58:C60)</f>
        <v>283</v>
      </c>
    </row>
    <row r="59" spans="1:4" ht="14.25" customHeight="1" x14ac:dyDescent="0.2">
      <c r="A59" s="31">
        <v>44305</v>
      </c>
      <c r="B59" s="10" t="s">
        <v>7</v>
      </c>
      <c r="C59" s="60">
        <v>78</v>
      </c>
      <c r="D59" s="414"/>
    </row>
    <row r="60" spans="1:4" ht="14.25" customHeight="1" x14ac:dyDescent="0.2">
      <c r="A60" s="43">
        <v>44305</v>
      </c>
      <c r="B60" s="13" t="s">
        <v>8</v>
      </c>
      <c r="C60" s="61">
        <v>75</v>
      </c>
      <c r="D60" s="415"/>
    </row>
    <row r="61" spans="1:4" ht="14.25" customHeight="1" x14ac:dyDescent="0.2">
      <c r="A61" s="41">
        <v>44306</v>
      </c>
      <c r="B61" s="7" t="s">
        <v>6</v>
      </c>
      <c r="C61" s="60">
        <v>62</v>
      </c>
      <c r="D61" s="413">
        <f>SUM(C61:C63)</f>
        <v>278</v>
      </c>
    </row>
    <row r="62" spans="1:4" ht="14.25" customHeight="1" x14ac:dyDescent="0.2">
      <c r="A62" s="31">
        <v>44306</v>
      </c>
      <c r="B62" s="10" t="s">
        <v>7</v>
      </c>
      <c r="C62" s="60">
        <v>114</v>
      </c>
      <c r="D62" s="414"/>
    </row>
    <row r="63" spans="1:4" ht="14.25" customHeight="1" x14ac:dyDescent="0.2">
      <c r="A63" s="43">
        <v>44306</v>
      </c>
      <c r="B63" s="13" t="s">
        <v>8</v>
      </c>
      <c r="C63" s="61">
        <v>102</v>
      </c>
      <c r="D63" s="415"/>
    </row>
    <row r="64" spans="1:4" ht="14.25" customHeight="1" x14ac:dyDescent="0.2">
      <c r="A64" s="41">
        <v>44307</v>
      </c>
      <c r="B64" s="7" t="s">
        <v>6</v>
      </c>
      <c r="C64" s="60">
        <v>124</v>
      </c>
      <c r="D64" s="413">
        <f>SUM(C64:C66)</f>
        <v>303</v>
      </c>
    </row>
    <row r="65" spans="1:4" ht="14.25" customHeight="1" x14ac:dyDescent="0.2">
      <c r="A65" s="31">
        <v>44307</v>
      </c>
      <c r="B65" s="10" t="s">
        <v>7</v>
      </c>
      <c r="C65" s="60">
        <v>85</v>
      </c>
      <c r="D65" s="414"/>
    </row>
    <row r="66" spans="1:4" ht="14.25" customHeight="1" x14ac:dyDescent="0.2">
      <c r="A66" s="43">
        <v>44307</v>
      </c>
      <c r="B66" s="13" t="s">
        <v>8</v>
      </c>
      <c r="C66" s="61">
        <v>94</v>
      </c>
      <c r="D66" s="415"/>
    </row>
    <row r="67" spans="1:4" ht="14.25" customHeight="1" x14ac:dyDescent="0.2">
      <c r="A67" s="41">
        <v>44308</v>
      </c>
      <c r="B67" s="7" t="s">
        <v>6</v>
      </c>
      <c r="C67" s="60">
        <v>126</v>
      </c>
      <c r="D67" s="413">
        <f>SUM(C67:C69)</f>
        <v>323</v>
      </c>
    </row>
    <row r="68" spans="1:4" ht="14.25" customHeight="1" x14ac:dyDescent="0.2">
      <c r="A68" s="31">
        <v>44308</v>
      </c>
      <c r="B68" s="10" t="s">
        <v>7</v>
      </c>
      <c r="C68" s="60">
        <v>93</v>
      </c>
      <c r="D68" s="414"/>
    </row>
    <row r="69" spans="1:4" ht="14.25" customHeight="1" x14ac:dyDescent="0.2">
      <c r="A69" s="43">
        <v>44308</v>
      </c>
      <c r="B69" s="13" t="s">
        <v>8</v>
      </c>
      <c r="C69" s="61">
        <v>104</v>
      </c>
      <c r="D69" s="415"/>
    </row>
    <row r="70" spans="1:4" ht="14.25" customHeight="1" x14ac:dyDescent="0.2">
      <c r="A70" s="41">
        <v>44309</v>
      </c>
      <c r="B70" s="7" t="s">
        <v>6</v>
      </c>
      <c r="C70" s="8">
        <v>122</v>
      </c>
      <c r="D70" s="413">
        <f>SUM(C70:C72)</f>
        <v>267</v>
      </c>
    </row>
    <row r="71" spans="1:4" ht="14.25" customHeight="1" x14ac:dyDescent="0.2">
      <c r="A71" s="31">
        <v>44309</v>
      </c>
      <c r="B71" s="10" t="s">
        <v>7</v>
      </c>
      <c r="C71" s="11">
        <v>83</v>
      </c>
      <c r="D71" s="414"/>
    </row>
    <row r="72" spans="1:4" ht="14.25" customHeight="1" x14ac:dyDescent="0.2">
      <c r="A72" s="43">
        <v>44309</v>
      </c>
      <c r="B72" s="13" t="s">
        <v>8</v>
      </c>
      <c r="C72" s="14">
        <v>62</v>
      </c>
      <c r="D72" s="415"/>
    </row>
    <row r="73" spans="1:4" ht="14.25" customHeight="1" x14ac:dyDescent="0.2">
      <c r="A73" s="41">
        <v>44310</v>
      </c>
      <c r="B73" s="7" t="s">
        <v>6</v>
      </c>
      <c r="C73" s="8">
        <v>91</v>
      </c>
      <c r="D73" s="413">
        <f>SUM(C73:C75)</f>
        <v>266</v>
      </c>
    </row>
    <row r="74" spans="1:4" ht="14.25" customHeight="1" x14ac:dyDescent="0.2">
      <c r="A74" s="31">
        <v>44310</v>
      </c>
      <c r="B74" s="10" t="s">
        <v>7</v>
      </c>
      <c r="C74" s="11">
        <v>100</v>
      </c>
      <c r="D74" s="414"/>
    </row>
    <row r="75" spans="1:4" ht="14.25" customHeight="1" x14ac:dyDescent="0.2">
      <c r="A75" s="43">
        <v>44310</v>
      </c>
      <c r="B75" s="13" t="s">
        <v>8</v>
      </c>
      <c r="C75" s="14">
        <v>75</v>
      </c>
      <c r="D75" s="415"/>
    </row>
    <row r="76" spans="1:4" ht="14.25" customHeight="1" x14ac:dyDescent="0.2">
      <c r="A76" s="41">
        <v>44311</v>
      </c>
      <c r="B76" s="7" t="s">
        <v>6</v>
      </c>
      <c r="C76" s="8">
        <v>102</v>
      </c>
      <c r="D76" s="413">
        <f>SUM(C76:C78)</f>
        <v>309</v>
      </c>
    </row>
    <row r="77" spans="1:4" ht="14.25" customHeight="1" x14ac:dyDescent="0.2">
      <c r="A77" s="31">
        <v>44311</v>
      </c>
      <c r="B77" s="10" t="s">
        <v>7</v>
      </c>
      <c r="C77" s="11">
        <v>107</v>
      </c>
      <c r="D77" s="414"/>
    </row>
    <row r="78" spans="1:4" ht="14.25" customHeight="1" x14ac:dyDescent="0.2">
      <c r="A78" s="43">
        <v>44311</v>
      </c>
      <c r="B78" s="13" t="s">
        <v>8</v>
      </c>
      <c r="C78" s="14">
        <v>100</v>
      </c>
      <c r="D78" s="415"/>
    </row>
    <row r="79" spans="1:4" ht="14.25" customHeight="1" x14ac:dyDescent="0.2">
      <c r="A79" s="41">
        <v>44312</v>
      </c>
      <c r="B79" s="7" t="s">
        <v>6</v>
      </c>
      <c r="C79" s="8">
        <v>132</v>
      </c>
      <c r="D79" s="413">
        <f>SUM(C79:C81)</f>
        <v>362</v>
      </c>
    </row>
    <row r="80" spans="1:4" ht="14.25" customHeight="1" x14ac:dyDescent="0.2">
      <c r="A80" s="31">
        <v>44312</v>
      </c>
      <c r="B80" s="10" t="s">
        <v>7</v>
      </c>
      <c r="C80" s="11">
        <v>137</v>
      </c>
      <c r="D80" s="414"/>
    </row>
    <row r="81" spans="1:4" ht="14.25" customHeight="1" x14ac:dyDescent="0.2">
      <c r="A81" s="43">
        <v>44312</v>
      </c>
      <c r="B81" s="13" t="s">
        <v>8</v>
      </c>
      <c r="C81" s="14">
        <v>93</v>
      </c>
      <c r="D81" s="415"/>
    </row>
    <row r="82" spans="1:4" ht="14.25" customHeight="1" x14ac:dyDescent="0.2">
      <c r="A82" s="41">
        <v>44313</v>
      </c>
      <c r="B82" s="7" t="s">
        <v>6</v>
      </c>
      <c r="C82" s="8">
        <v>115</v>
      </c>
      <c r="D82" s="413">
        <f>SUM(C82:C84)</f>
        <v>310</v>
      </c>
    </row>
    <row r="83" spans="1:4" ht="14.25" customHeight="1" x14ac:dyDescent="0.2">
      <c r="A83" s="31">
        <v>44313</v>
      </c>
      <c r="B83" s="10" t="s">
        <v>7</v>
      </c>
      <c r="C83" s="11">
        <v>114</v>
      </c>
      <c r="D83" s="414"/>
    </row>
    <row r="84" spans="1:4" ht="14.25" customHeight="1" x14ac:dyDescent="0.2">
      <c r="A84" s="43">
        <v>44313</v>
      </c>
      <c r="B84" s="13" t="s">
        <v>8</v>
      </c>
      <c r="C84" s="14">
        <v>81</v>
      </c>
      <c r="D84" s="415"/>
    </row>
    <row r="85" spans="1:4" ht="14.25" customHeight="1" x14ac:dyDescent="0.2">
      <c r="A85" s="41">
        <v>44314</v>
      </c>
      <c r="B85" s="7" t="s">
        <v>6</v>
      </c>
      <c r="C85" s="8">
        <v>136</v>
      </c>
      <c r="D85" s="413">
        <f>SUM(C85:C87)</f>
        <v>332</v>
      </c>
    </row>
    <row r="86" spans="1:4" ht="14.25" customHeight="1" x14ac:dyDescent="0.2">
      <c r="A86" s="31">
        <v>44314</v>
      </c>
      <c r="B86" s="10" t="s">
        <v>7</v>
      </c>
      <c r="C86" s="11">
        <v>130</v>
      </c>
      <c r="D86" s="414"/>
    </row>
    <row r="87" spans="1:4" ht="14.25" customHeight="1" x14ac:dyDescent="0.2">
      <c r="A87" s="32">
        <v>44314</v>
      </c>
      <c r="B87" s="23" t="s">
        <v>8</v>
      </c>
      <c r="C87" s="14">
        <v>66</v>
      </c>
      <c r="D87" s="415"/>
    </row>
    <row r="88" spans="1:4" ht="14.25" customHeight="1" x14ac:dyDescent="0.2">
      <c r="A88" s="41">
        <v>44315</v>
      </c>
      <c r="B88" s="7" t="s">
        <v>6</v>
      </c>
      <c r="C88" s="8">
        <v>130</v>
      </c>
      <c r="D88" s="413">
        <f>SUM(C88:C90)</f>
        <v>304</v>
      </c>
    </row>
    <row r="89" spans="1:4" ht="14.25" customHeight="1" x14ac:dyDescent="0.2">
      <c r="A89" s="31">
        <v>44315</v>
      </c>
      <c r="B89" s="10" t="s">
        <v>7</v>
      </c>
      <c r="C89" s="11">
        <v>98</v>
      </c>
      <c r="D89" s="414"/>
    </row>
    <row r="90" spans="1:4" ht="14.25" customHeight="1" x14ac:dyDescent="0.2">
      <c r="A90" s="32">
        <v>44315</v>
      </c>
      <c r="B90" s="23" t="s">
        <v>8</v>
      </c>
      <c r="C90" s="14">
        <v>76</v>
      </c>
      <c r="D90" s="415"/>
    </row>
    <row r="91" spans="1:4" ht="14.25" customHeight="1" x14ac:dyDescent="0.2">
      <c r="A91" s="41">
        <v>44316</v>
      </c>
      <c r="B91" s="7" t="s">
        <v>6</v>
      </c>
      <c r="C91" s="8">
        <v>136</v>
      </c>
      <c r="D91" s="413">
        <f>SUM(C91:C93)</f>
        <v>335</v>
      </c>
    </row>
    <row r="92" spans="1:4" ht="14.25" customHeight="1" x14ac:dyDescent="0.2">
      <c r="A92" s="31">
        <v>44316</v>
      </c>
      <c r="B92" s="10" t="s">
        <v>7</v>
      </c>
      <c r="C92" s="11">
        <v>117</v>
      </c>
      <c r="D92" s="414"/>
    </row>
    <row r="93" spans="1:4" ht="14.25" customHeight="1" x14ac:dyDescent="0.2">
      <c r="A93" s="32">
        <v>44316</v>
      </c>
      <c r="B93" s="13" t="s">
        <v>8</v>
      </c>
      <c r="C93" s="14">
        <v>82</v>
      </c>
      <c r="D93" s="415"/>
    </row>
    <row r="94" spans="1:4" ht="14.25" customHeight="1" x14ac:dyDescent="0.2">
      <c r="A94" s="2"/>
      <c r="B94" s="2"/>
      <c r="C94" s="1">
        <f t="shared" ref="C94:D94" si="0">SUM(C4:C93)</f>
        <v>8075</v>
      </c>
      <c r="D94" s="1">
        <f t="shared" si="0"/>
        <v>8075</v>
      </c>
    </row>
    <row r="95" spans="1:4" ht="14.25" customHeight="1" x14ac:dyDescent="0.2">
      <c r="A95" s="2"/>
      <c r="B95" s="2"/>
      <c r="C95" s="1"/>
      <c r="D95" s="1"/>
    </row>
    <row r="96" spans="1:4" ht="14.25" customHeight="1" x14ac:dyDescent="0.2">
      <c r="A96" s="2"/>
      <c r="B96" s="2"/>
      <c r="C96" s="1"/>
      <c r="D96" s="1"/>
    </row>
    <row r="97" spans="3:4" ht="14.25" customHeight="1" x14ac:dyDescent="0.2">
      <c r="C97" s="1"/>
      <c r="D97" s="1"/>
    </row>
    <row r="98" spans="3:4" ht="14.25" customHeight="1" x14ac:dyDescent="0.2">
      <c r="C98" s="1"/>
      <c r="D98" s="1"/>
    </row>
    <row r="99" spans="3:4" ht="14.25" customHeight="1" x14ac:dyDescent="0.2">
      <c r="C99" s="64"/>
      <c r="D99" s="1"/>
    </row>
    <row r="100" spans="3:4" ht="14.25" customHeight="1" x14ac:dyDescent="0.2">
      <c r="C100" s="1"/>
      <c r="D100" s="1"/>
    </row>
    <row r="101" spans="3:4" ht="14.25" customHeight="1" x14ac:dyDescent="0.2">
      <c r="C101" s="1"/>
      <c r="D101" s="1"/>
    </row>
    <row r="102" spans="3:4" ht="14.25" customHeight="1" x14ac:dyDescent="0.2">
      <c r="C102" s="1"/>
      <c r="D102" s="1"/>
    </row>
  </sheetData>
  <mergeCells count="39">
    <mergeCell ref="D40:D42"/>
    <mergeCell ref="D25:D27"/>
    <mergeCell ref="D19:D21"/>
    <mergeCell ref="D22:D24"/>
    <mergeCell ref="D28:D30"/>
    <mergeCell ref="D31:D33"/>
    <mergeCell ref="P13:Q13"/>
    <mergeCell ref="R13:S13"/>
    <mergeCell ref="F12:S12"/>
    <mergeCell ref="D34:D36"/>
    <mergeCell ref="D37:D39"/>
    <mergeCell ref="F13:G13"/>
    <mergeCell ref="N13:O13"/>
    <mergeCell ref="H13:I13"/>
    <mergeCell ref="J13:K13"/>
    <mergeCell ref="L13:M13"/>
    <mergeCell ref="D13:D15"/>
    <mergeCell ref="D16:D18"/>
    <mergeCell ref="D10:D12"/>
    <mergeCell ref="D52:D54"/>
    <mergeCell ref="D49:D51"/>
    <mergeCell ref="D70:D72"/>
    <mergeCell ref="D73:D75"/>
    <mergeCell ref="D55:D57"/>
    <mergeCell ref="A1:C1"/>
    <mergeCell ref="D43:D45"/>
    <mergeCell ref="D46:D48"/>
    <mergeCell ref="D7:D9"/>
    <mergeCell ref="D4:D6"/>
    <mergeCell ref="D88:D90"/>
    <mergeCell ref="D91:D93"/>
    <mergeCell ref="D58:D60"/>
    <mergeCell ref="D61:D63"/>
    <mergeCell ref="D64:D66"/>
    <mergeCell ref="D67:D69"/>
    <mergeCell ref="D76:D78"/>
    <mergeCell ref="D85:D87"/>
    <mergeCell ref="D79:D81"/>
    <mergeCell ref="D82:D8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AGO2020</vt:lpstr>
      <vt:lpstr>SET2020</vt:lpstr>
      <vt:lpstr>OCT2020</vt:lpstr>
      <vt:lpstr>NOV2020</vt:lpstr>
      <vt:lpstr>DIC2020</vt:lpstr>
      <vt:lpstr>ENE2021</vt:lpstr>
      <vt:lpstr>FEB2021</vt:lpstr>
      <vt:lpstr>MAR2021</vt:lpstr>
      <vt:lpstr>ABR2021</vt:lpstr>
      <vt:lpstr>Hoja5</vt:lpstr>
      <vt:lpstr>Hoja2</vt:lpstr>
      <vt:lpstr>Hoja4</vt:lpstr>
      <vt:lpstr>MAY2021</vt:lpstr>
      <vt:lpstr>JUN2021</vt:lpstr>
      <vt:lpstr>JUL2021</vt:lpstr>
      <vt:lpstr>AGOSTO 2021</vt:lpstr>
      <vt:lpstr>SEPTIEMBRE 2021</vt:lpstr>
      <vt:lpstr>OCTUBRE 2021</vt:lpstr>
      <vt:lpstr>NOVIEMBRE 2021</vt:lpstr>
      <vt:lpstr>DICIEMBRE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Acuna Baldizon</dc:creator>
  <cp:lastModifiedBy>Microsoft Office User</cp:lastModifiedBy>
  <cp:lastPrinted>2021-08-21T18:24:01Z</cp:lastPrinted>
  <dcterms:created xsi:type="dcterms:W3CDTF">2020-06-06T14:45:25Z</dcterms:created>
  <dcterms:modified xsi:type="dcterms:W3CDTF">2022-07-19T19:42:03Z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0x010100E3DAD16C0BD5BF459759E9101E791474</vt:lpwstr>
  </property>
</Properties>
</file>