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0496" windowHeight="7620" activeTab="5"/>
  </bookViews>
  <sheets>
    <sheet name="FTE" sheetId="1" r:id="rId1"/>
    <sheet name="FACTURAS" sheetId="2" r:id="rId2"/>
    <sheet name="MEDICIONES" sheetId="7" r:id="rId3"/>
    <sheet name="FTE_PY" sheetId="4" r:id="rId4"/>
    <sheet name="FACTURAS_PY" sheetId="5" r:id="rId5"/>
    <sheet name="MEDICIONES_PY" sheetId="6" r:id="rId6"/>
  </sheets>
  <definedNames>
    <definedName name="_xlnm._FilterDatabase" localSheetId="1" hidden="1">FACTURAS!$A$2:$AC$137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10" i="7" l="1"/>
  <c r="L110" i="7"/>
  <c r="Y104" i="7"/>
  <c r="L104" i="7"/>
  <c r="B103" i="6" s="1"/>
  <c r="Y78" i="7"/>
  <c r="L78" i="7"/>
  <c r="Y75" i="7"/>
  <c r="L75" i="7"/>
  <c r="B74" i="6" s="1"/>
  <c r="L62" i="7"/>
  <c r="O469" i="6"/>
  <c r="N469" i="6"/>
  <c r="M469" i="6"/>
  <c r="L469" i="6"/>
  <c r="K469" i="6"/>
  <c r="J469" i="6"/>
  <c r="I469" i="6"/>
  <c r="H469" i="6"/>
  <c r="G469" i="6"/>
  <c r="F469" i="6"/>
  <c r="E469" i="6"/>
  <c r="D469" i="6"/>
  <c r="C469" i="6"/>
  <c r="B469" i="6"/>
  <c r="A469" i="6"/>
  <c r="O468" i="6"/>
  <c r="N468" i="6"/>
  <c r="M468" i="6"/>
  <c r="L468" i="6"/>
  <c r="K468" i="6"/>
  <c r="J468" i="6"/>
  <c r="I468" i="6"/>
  <c r="H468" i="6"/>
  <c r="G468" i="6"/>
  <c r="F468" i="6"/>
  <c r="E468" i="6"/>
  <c r="D468" i="6"/>
  <c r="C468" i="6"/>
  <c r="B468" i="6"/>
  <c r="A468" i="6"/>
  <c r="O467" i="6"/>
  <c r="N467" i="6"/>
  <c r="M467" i="6"/>
  <c r="L467" i="6"/>
  <c r="K467" i="6"/>
  <c r="J467" i="6"/>
  <c r="I467" i="6"/>
  <c r="H467" i="6"/>
  <c r="G467" i="6"/>
  <c r="F467" i="6"/>
  <c r="E467" i="6"/>
  <c r="D467" i="6"/>
  <c r="C467" i="6"/>
  <c r="B467" i="6"/>
  <c r="A467" i="6"/>
  <c r="O466" i="6"/>
  <c r="N466" i="6"/>
  <c r="M466" i="6"/>
  <c r="L466" i="6"/>
  <c r="K466" i="6"/>
  <c r="J466" i="6"/>
  <c r="I466" i="6"/>
  <c r="H466" i="6"/>
  <c r="G466" i="6"/>
  <c r="F466" i="6"/>
  <c r="E466" i="6"/>
  <c r="D466" i="6"/>
  <c r="C466" i="6"/>
  <c r="B466" i="6"/>
  <c r="A466" i="6"/>
  <c r="O465" i="6"/>
  <c r="N465" i="6"/>
  <c r="M465" i="6"/>
  <c r="L465" i="6"/>
  <c r="K465" i="6"/>
  <c r="J465" i="6"/>
  <c r="I465" i="6"/>
  <c r="H465" i="6"/>
  <c r="G465" i="6"/>
  <c r="F465" i="6"/>
  <c r="E465" i="6"/>
  <c r="D465" i="6"/>
  <c r="C465" i="6"/>
  <c r="B465" i="6"/>
  <c r="A465" i="6"/>
  <c r="O464" i="6"/>
  <c r="N464" i="6"/>
  <c r="M464" i="6"/>
  <c r="L464" i="6"/>
  <c r="K464" i="6"/>
  <c r="J464" i="6"/>
  <c r="I464" i="6"/>
  <c r="H464" i="6"/>
  <c r="G464" i="6"/>
  <c r="F464" i="6"/>
  <c r="E464" i="6"/>
  <c r="D464" i="6"/>
  <c r="C464" i="6"/>
  <c r="B464" i="6"/>
  <c r="A464" i="6"/>
  <c r="O463" i="6"/>
  <c r="N463" i="6"/>
  <c r="M463" i="6"/>
  <c r="L463" i="6"/>
  <c r="K463" i="6"/>
  <c r="J463" i="6"/>
  <c r="I463" i="6"/>
  <c r="H463" i="6"/>
  <c r="G463" i="6"/>
  <c r="F463" i="6"/>
  <c r="E463" i="6"/>
  <c r="D463" i="6"/>
  <c r="C463" i="6"/>
  <c r="B463" i="6"/>
  <c r="A463" i="6"/>
  <c r="O462" i="6"/>
  <c r="N462" i="6"/>
  <c r="M462" i="6"/>
  <c r="L462" i="6"/>
  <c r="K462" i="6"/>
  <c r="J462" i="6"/>
  <c r="I462" i="6"/>
  <c r="H462" i="6"/>
  <c r="G462" i="6"/>
  <c r="F462" i="6"/>
  <c r="E462" i="6"/>
  <c r="D462" i="6"/>
  <c r="C462" i="6"/>
  <c r="B462" i="6"/>
  <c r="A462" i="6"/>
  <c r="O461" i="6"/>
  <c r="N461" i="6"/>
  <c r="M461" i="6"/>
  <c r="L461" i="6"/>
  <c r="K461" i="6"/>
  <c r="J461" i="6"/>
  <c r="I461" i="6"/>
  <c r="H461" i="6"/>
  <c r="G461" i="6"/>
  <c r="F461" i="6"/>
  <c r="E461" i="6"/>
  <c r="D461" i="6"/>
  <c r="C461" i="6"/>
  <c r="B461" i="6"/>
  <c r="A461" i="6"/>
  <c r="O460" i="6"/>
  <c r="N460" i="6"/>
  <c r="M460" i="6"/>
  <c r="L460" i="6"/>
  <c r="K460" i="6"/>
  <c r="J460" i="6"/>
  <c r="I460" i="6"/>
  <c r="H460" i="6"/>
  <c r="G460" i="6"/>
  <c r="F460" i="6"/>
  <c r="E460" i="6"/>
  <c r="D460" i="6"/>
  <c r="C460" i="6"/>
  <c r="B460" i="6"/>
  <c r="A460" i="6"/>
  <c r="O459" i="6"/>
  <c r="N459" i="6"/>
  <c r="M459" i="6"/>
  <c r="L459" i="6"/>
  <c r="K459" i="6"/>
  <c r="J459" i="6"/>
  <c r="I459" i="6"/>
  <c r="H459" i="6"/>
  <c r="G459" i="6"/>
  <c r="F459" i="6"/>
  <c r="E459" i="6"/>
  <c r="D459" i="6"/>
  <c r="C459" i="6"/>
  <c r="B459" i="6"/>
  <c r="A459" i="6"/>
  <c r="O458" i="6"/>
  <c r="N458" i="6"/>
  <c r="M458" i="6"/>
  <c r="L458" i="6"/>
  <c r="K458" i="6"/>
  <c r="J458" i="6"/>
  <c r="I458" i="6"/>
  <c r="H458" i="6"/>
  <c r="G458" i="6"/>
  <c r="F458" i="6"/>
  <c r="E458" i="6"/>
  <c r="D458" i="6"/>
  <c r="C458" i="6"/>
  <c r="B458" i="6"/>
  <c r="A458" i="6"/>
  <c r="O457" i="6"/>
  <c r="N457" i="6"/>
  <c r="M457" i="6"/>
  <c r="L457" i="6"/>
  <c r="K457" i="6"/>
  <c r="J457" i="6"/>
  <c r="I457" i="6"/>
  <c r="H457" i="6"/>
  <c r="G457" i="6"/>
  <c r="F457" i="6"/>
  <c r="E457" i="6"/>
  <c r="D457" i="6"/>
  <c r="C457" i="6"/>
  <c r="B457" i="6"/>
  <c r="A457" i="6"/>
  <c r="O456" i="6"/>
  <c r="N456" i="6"/>
  <c r="M456" i="6"/>
  <c r="L456" i="6"/>
  <c r="K456" i="6"/>
  <c r="J456" i="6"/>
  <c r="I456" i="6"/>
  <c r="H456" i="6"/>
  <c r="G456" i="6"/>
  <c r="F456" i="6"/>
  <c r="E456" i="6"/>
  <c r="D456" i="6"/>
  <c r="C456" i="6"/>
  <c r="B456" i="6"/>
  <c r="A456" i="6"/>
  <c r="O455" i="6"/>
  <c r="N455" i="6"/>
  <c r="M455" i="6"/>
  <c r="L455" i="6"/>
  <c r="K455" i="6"/>
  <c r="J455" i="6"/>
  <c r="I455" i="6"/>
  <c r="H455" i="6"/>
  <c r="G455" i="6"/>
  <c r="F455" i="6"/>
  <c r="E455" i="6"/>
  <c r="D455" i="6"/>
  <c r="C455" i="6"/>
  <c r="B455" i="6"/>
  <c r="A455" i="6"/>
  <c r="O454" i="6"/>
  <c r="N454" i="6"/>
  <c r="M454" i="6"/>
  <c r="L454" i="6"/>
  <c r="K454" i="6"/>
  <c r="J454" i="6"/>
  <c r="I454" i="6"/>
  <c r="H454" i="6"/>
  <c r="G454" i="6"/>
  <c r="F454" i="6"/>
  <c r="E454" i="6"/>
  <c r="D454" i="6"/>
  <c r="C454" i="6"/>
  <c r="B454" i="6"/>
  <c r="A454" i="6"/>
  <c r="O453" i="6"/>
  <c r="N453" i="6"/>
  <c r="M453" i="6"/>
  <c r="L453" i="6"/>
  <c r="K453" i="6"/>
  <c r="J453" i="6"/>
  <c r="I453" i="6"/>
  <c r="H453" i="6"/>
  <c r="G453" i="6"/>
  <c r="F453" i="6"/>
  <c r="E453" i="6"/>
  <c r="D453" i="6"/>
  <c r="C453" i="6"/>
  <c r="B453" i="6"/>
  <c r="A453" i="6"/>
  <c r="O452" i="6"/>
  <c r="N452" i="6"/>
  <c r="M452" i="6"/>
  <c r="L452" i="6"/>
  <c r="K452" i="6"/>
  <c r="J452" i="6"/>
  <c r="I452" i="6"/>
  <c r="H452" i="6"/>
  <c r="G452" i="6"/>
  <c r="F452" i="6"/>
  <c r="E452" i="6"/>
  <c r="D452" i="6"/>
  <c r="C452" i="6"/>
  <c r="B452" i="6"/>
  <c r="A452" i="6"/>
  <c r="O451" i="6"/>
  <c r="N451" i="6"/>
  <c r="M451" i="6"/>
  <c r="L451" i="6"/>
  <c r="K451" i="6"/>
  <c r="J451" i="6"/>
  <c r="I451" i="6"/>
  <c r="H451" i="6"/>
  <c r="G451" i="6"/>
  <c r="F451" i="6"/>
  <c r="E451" i="6"/>
  <c r="D451" i="6"/>
  <c r="C451" i="6"/>
  <c r="B451" i="6"/>
  <c r="A451" i="6"/>
  <c r="O450" i="6"/>
  <c r="N450" i="6"/>
  <c r="M450" i="6"/>
  <c r="L450" i="6"/>
  <c r="K450" i="6"/>
  <c r="J450" i="6"/>
  <c r="I450" i="6"/>
  <c r="H450" i="6"/>
  <c r="G450" i="6"/>
  <c r="F450" i="6"/>
  <c r="E450" i="6"/>
  <c r="D450" i="6"/>
  <c r="C450" i="6"/>
  <c r="B450" i="6"/>
  <c r="A450" i="6"/>
  <c r="O449" i="6"/>
  <c r="N449" i="6"/>
  <c r="M449" i="6"/>
  <c r="L449" i="6"/>
  <c r="K449" i="6"/>
  <c r="J449" i="6"/>
  <c r="I449" i="6"/>
  <c r="H449" i="6"/>
  <c r="G449" i="6"/>
  <c r="F449" i="6"/>
  <c r="E449" i="6"/>
  <c r="D449" i="6"/>
  <c r="C449" i="6"/>
  <c r="B449" i="6"/>
  <c r="A449" i="6"/>
  <c r="O448" i="6"/>
  <c r="N448" i="6"/>
  <c r="M448" i="6"/>
  <c r="L448" i="6"/>
  <c r="K448" i="6"/>
  <c r="J448" i="6"/>
  <c r="I448" i="6"/>
  <c r="H448" i="6"/>
  <c r="G448" i="6"/>
  <c r="F448" i="6"/>
  <c r="E448" i="6"/>
  <c r="D448" i="6"/>
  <c r="C448" i="6"/>
  <c r="B448" i="6"/>
  <c r="A448" i="6"/>
  <c r="O447" i="6"/>
  <c r="N447" i="6"/>
  <c r="M447" i="6"/>
  <c r="L447" i="6"/>
  <c r="K447" i="6"/>
  <c r="J447" i="6"/>
  <c r="I447" i="6"/>
  <c r="H447" i="6"/>
  <c r="G447" i="6"/>
  <c r="F447" i="6"/>
  <c r="E447" i="6"/>
  <c r="D447" i="6"/>
  <c r="C447" i="6"/>
  <c r="B447" i="6"/>
  <c r="A447" i="6"/>
  <c r="O446" i="6"/>
  <c r="N446" i="6"/>
  <c r="M446" i="6"/>
  <c r="L446" i="6"/>
  <c r="K446" i="6"/>
  <c r="J446" i="6"/>
  <c r="I446" i="6"/>
  <c r="H446" i="6"/>
  <c r="G446" i="6"/>
  <c r="F446" i="6"/>
  <c r="E446" i="6"/>
  <c r="D446" i="6"/>
  <c r="C446" i="6"/>
  <c r="B446" i="6"/>
  <c r="A446" i="6"/>
  <c r="O445" i="6"/>
  <c r="N445" i="6"/>
  <c r="M445" i="6"/>
  <c r="L445" i="6"/>
  <c r="K445" i="6"/>
  <c r="J445" i="6"/>
  <c r="I445" i="6"/>
  <c r="H445" i="6"/>
  <c r="G445" i="6"/>
  <c r="F445" i="6"/>
  <c r="E445" i="6"/>
  <c r="D445" i="6"/>
  <c r="C445" i="6"/>
  <c r="B445" i="6"/>
  <c r="A445" i="6"/>
  <c r="O444" i="6"/>
  <c r="N444" i="6"/>
  <c r="M444" i="6"/>
  <c r="L444" i="6"/>
  <c r="K444" i="6"/>
  <c r="J444" i="6"/>
  <c r="I444" i="6"/>
  <c r="H444" i="6"/>
  <c r="G444" i="6"/>
  <c r="F444" i="6"/>
  <c r="E444" i="6"/>
  <c r="D444" i="6"/>
  <c r="C444" i="6"/>
  <c r="B444" i="6"/>
  <c r="A444" i="6"/>
  <c r="O443" i="6"/>
  <c r="N443" i="6"/>
  <c r="M443" i="6"/>
  <c r="L443" i="6"/>
  <c r="K443" i="6"/>
  <c r="J443" i="6"/>
  <c r="I443" i="6"/>
  <c r="H443" i="6"/>
  <c r="G443" i="6"/>
  <c r="F443" i="6"/>
  <c r="E443" i="6"/>
  <c r="D443" i="6"/>
  <c r="C443" i="6"/>
  <c r="B443" i="6"/>
  <c r="A443" i="6"/>
  <c r="O442" i="6"/>
  <c r="N442" i="6"/>
  <c r="M442" i="6"/>
  <c r="L442" i="6"/>
  <c r="K442" i="6"/>
  <c r="J442" i="6"/>
  <c r="I442" i="6"/>
  <c r="H442" i="6"/>
  <c r="G442" i="6"/>
  <c r="F442" i="6"/>
  <c r="E442" i="6"/>
  <c r="D442" i="6"/>
  <c r="C442" i="6"/>
  <c r="B442" i="6"/>
  <c r="A442" i="6"/>
  <c r="O441" i="6"/>
  <c r="N441" i="6"/>
  <c r="M441" i="6"/>
  <c r="L441" i="6"/>
  <c r="K441" i="6"/>
  <c r="J441" i="6"/>
  <c r="I441" i="6"/>
  <c r="H441" i="6"/>
  <c r="G441" i="6"/>
  <c r="F441" i="6"/>
  <c r="E441" i="6"/>
  <c r="D441" i="6"/>
  <c r="C441" i="6"/>
  <c r="B441" i="6"/>
  <c r="A441" i="6"/>
  <c r="O440" i="6"/>
  <c r="N440" i="6"/>
  <c r="M440" i="6"/>
  <c r="L440" i="6"/>
  <c r="K440" i="6"/>
  <c r="J440" i="6"/>
  <c r="I440" i="6"/>
  <c r="H440" i="6"/>
  <c r="G440" i="6"/>
  <c r="F440" i="6"/>
  <c r="E440" i="6"/>
  <c r="D440" i="6"/>
  <c r="C440" i="6"/>
  <c r="B440" i="6"/>
  <c r="A440" i="6"/>
  <c r="O439" i="6"/>
  <c r="N439" i="6"/>
  <c r="M439" i="6"/>
  <c r="L439" i="6"/>
  <c r="K439" i="6"/>
  <c r="J439" i="6"/>
  <c r="I439" i="6"/>
  <c r="H439" i="6"/>
  <c r="G439" i="6"/>
  <c r="F439" i="6"/>
  <c r="E439" i="6"/>
  <c r="D439" i="6"/>
  <c r="C439" i="6"/>
  <c r="B439" i="6"/>
  <c r="A439" i="6"/>
  <c r="O438" i="6"/>
  <c r="N438" i="6"/>
  <c r="M438" i="6"/>
  <c r="L438" i="6"/>
  <c r="K438" i="6"/>
  <c r="J438" i="6"/>
  <c r="I438" i="6"/>
  <c r="H438" i="6"/>
  <c r="G438" i="6"/>
  <c r="F438" i="6"/>
  <c r="E438" i="6"/>
  <c r="D438" i="6"/>
  <c r="C438" i="6"/>
  <c r="B438" i="6"/>
  <c r="A438" i="6"/>
  <c r="O437" i="6"/>
  <c r="N437" i="6"/>
  <c r="M437" i="6"/>
  <c r="L437" i="6"/>
  <c r="K437" i="6"/>
  <c r="J437" i="6"/>
  <c r="I437" i="6"/>
  <c r="H437" i="6"/>
  <c r="G437" i="6"/>
  <c r="F437" i="6"/>
  <c r="E437" i="6"/>
  <c r="D437" i="6"/>
  <c r="C437" i="6"/>
  <c r="B437" i="6"/>
  <c r="A437" i="6"/>
  <c r="O436" i="6"/>
  <c r="N436" i="6"/>
  <c r="M436" i="6"/>
  <c r="L436" i="6"/>
  <c r="K436" i="6"/>
  <c r="J436" i="6"/>
  <c r="I436" i="6"/>
  <c r="H436" i="6"/>
  <c r="G436" i="6"/>
  <c r="F436" i="6"/>
  <c r="E436" i="6"/>
  <c r="D436" i="6"/>
  <c r="C436" i="6"/>
  <c r="B436" i="6"/>
  <c r="A436" i="6"/>
  <c r="O435" i="6"/>
  <c r="N435" i="6"/>
  <c r="M435" i="6"/>
  <c r="L435" i="6"/>
  <c r="K435" i="6"/>
  <c r="J435" i="6"/>
  <c r="I435" i="6"/>
  <c r="H435" i="6"/>
  <c r="G435" i="6"/>
  <c r="F435" i="6"/>
  <c r="E435" i="6"/>
  <c r="D435" i="6"/>
  <c r="C435" i="6"/>
  <c r="B435" i="6"/>
  <c r="A435" i="6"/>
  <c r="O434" i="6"/>
  <c r="N434" i="6"/>
  <c r="M434" i="6"/>
  <c r="L434" i="6"/>
  <c r="K434" i="6"/>
  <c r="J434" i="6"/>
  <c r="I434" i="6"/>
  <c r="H434" i="6"/>
  <c r="G434" i="6"/>
  <c r="F434" i="6"/>
  <c r="E434" i="6"/>
  <c r="D434" i="6"/>
  <c r="C434" i="6"/>
  <c r="B434" i="6"/>
  <c r="A434" i="6"/>
  <c r="O433" i="6"/>
  <c r="N433" i="6"/>
  <c r="M433" i="6"/>
  <c r="L433" i="6"/>
  <c r="K433" i="6"/>
  <c r="J433" i="6"/>
  <c r="I433" i="6"/>
  <c r="H433" i="6"/>
  <c r="G433" i="6"/>
  <c r="F433" i="6"/>
  <c r="E433" i="6"/>
  <c r="D433" i="6"/>
  <c r="C433" i="6"/>
  <c r="B433" i="6"/>
  <c r="A433" i="6"/>
  <c r="O432" i="6"/>
  <c r="N432" i="6"/>
  <c r="M432" i="6"/>
  <c r="L432" i="6"/>
  <c r="K432" i="6"/>
  <c r="J432" i="6"/>
  <c r="I432" i="6"/>
  <c r="H432" i="6"/>
  <c r="G432" i="6"/>
  <c r="F432" i="6"/>
  <c r="E432" i="6"/>
  <c r="D432" i="6"/>
  <c r="C432" i="6"/>
  <c r="B432" i="6"/>
  <c r="A432" i="6"/>
  <c r="O431" i="6"/>
  <c r="N431" i="6"/>
  <c r="M431" i="6"/>
  <c r="L431" i="6"/>
  <c r="K431" i="6"/>
  <c r="J431" i="6"/>
  <c r="I431" i="6"/>
  <c r="H431" i="6"/>
  <c r="G431" i="6"/>
  <c r="F431" i="6"/>
  <c r="E431" i="6"/>
  <c r="D431" i="6"/>
  <c r="C431" i="6"/>
  <c r="B431" i="6"/>
  <c r="A431" i="6"/>
  <c r="O430" i="6"/>
  <c r="N430" i="6"/>
  <c r="M430" i="6"/>
  <c r="L430" i="6"/>
  <c r="K430" i="6"/>
  <c r="J430" i="6"/>
  <c r="I430" i="6"/>
  <c r="H430" i="6"/>
  <c r="G430" i="6"/>
  <c r="F430" i="6"/>
  <c r="E430" i="6"/>
  <c r="D430" i="6"/>
  <c r="C430" i="6"/>
  <c r="B430" i="6"/>
  <c r="A430" i="6"/>
  <c r="O429" i="6"/>
  <c r="N429" i="6"/>
  <c r="M429" i="6"/>
  <c r="L429" i="6"/>
  <c r="K429" i="6"/>
  <c r="J429" i="6"/>
  <c r="I429" i="6"/>
  <c r="H429" i="6"/>
  <c r="G429" i="6"/>
  <c r="F429" i="6"/>
  <c r="E429" i="6"/>
  <c r="D429" i="6"/>
  <c r="C429" i="6"/>
  <c r="B429" i="6"/>
  <c r="A429" i="6"/>
  <c r="O428" i="6"/>
  <c r="N428" i="6"/>
  <c r="M428" i="6"/>
  <c r="L428" i="6"/>
  <c r="K428" i="6"/>
  <c r="J428" i="6"/>
  <c r="I428" i="6"/>
  <c r="H428" i="6"/>
  <c r="G428" i="6"/>
  <c r="F428" i="6"/>
  <c r="E428" i="6"/>
  <c r="D428" i="6"/>
  <c r="C428" i="6"/>
  <c r="B428" i="6"/>
  <c r="A428" i="6"/>
  <c r="O427" i="6"/>
  <c r="N427" i="6"/>
  <c r="M427" i="6"/>
  <c r="L427" i="6"/>
  <c r="K427" i="6"/>
  <c r="J427" i="6"/>
  <c r="I427" i="6"/>
  <c r="H427" i="6"/>
  <c r="G427" i="6"/>
  <c r="F427" i="6"/>
  <c r="E427" i="6"/>
  <c r="D427" i="6"/>
  <c r="C427" i="6"/>
  <c r="B427" i="6"/>
  <c r="A427" i="6"/>
  <c r="O426" i="6"/>
  <c r="N426" i="6"/>
  <c r="M426" i="6"/>
  <c r="L426" i="6"/>
  <c r="K426" i="6"/>
  <c r="J426" i="6"/>
  <c r="I426" i="6"/>
  <c r="H426" i="6"/>
  <c r="G426" i="6"/>
  <c r="F426" i="6"/>
  <c r="E426" i="6"/>
  <c r="D426" i="6"/>
  <c r="C426" i="6"/>
  <c r="B426" i="6"/>
  <c r="A426" i="6"/>
  <c r="O425" i="6"/>
  <c r="N425" i="6"/>
  <c r="M425" i="6"/>
  <c r="L425" i="6"/>
  <c r="K425" i="6"/>
  <c r="J425" i="6"/>
  <c r="I425" i="6"/>
  <c r="H425" i="6"/>
  <c r="G425" i="6"/>
  <c r="F425" i="6"/>
  <c r="E425" i="6"/>
  <c r="D425" i="6"/>
  <c r="C425" i="6"/>
  <c r="B425" i="6"/>
  <c r="A425" i="6"/>
  <c r="O424" i="6"/>
  <c r="N424" i="6"/>
  <c r="M424" i="6"/>
  <c r="L424" i="6"/>
  <c r="K424" i="6"/>
  <c r="J424" i="6"/>
  <c r="I424" i="6"/>
  <c r="H424" i="6"/>
  <c r="G424" i="6"/>
  <c r="F424" i="6"/>
  <c r="E424" i="6"/>
  <c r="D424" i="6"/>
  <c r="C424" i="6"/>
  <c r="B424" i="6"/>
  <c r="A424" i="6"/>
  <c r="O423" i="6"/>
  <c r="N423" i="6"/>
  <c r="M423" i="6"/>
  <c r="L423" i="6"/>
  <c r="K423" i="6"/>
  <c r="J423" i="6"/>
  <c r="I423" i="6"/>
  <c r="H423" i="6"/>
  <c r="G423" i="6"/>
  <c r="F423" i="6"/>
  <c r="E423" i="6"/>
  <c r="D423" i="6"/>
  <c r="C423" i="6"/>
  <c r="B423" i="6"/>
  <c r="A423" i="6"/>
  <c r="O422" i="6"/>
  <c r="N422" i="6"/>
  <c r="M422" i="6"/>
  <c r="L422" i="6"/>
  <c r="K422" i="6"/>
  <c r="J422" i="6"/>
  <c r="I422" i="6"/>
  <c r="H422" i="6"/>
  <c r="G422" i="6"/>
  <c r="F422" i="6"/>
  <c r="E422" i="6"/>
  <c r="D422" i="6"/>
  <c r="C422" i="6"/>
  <c r="B422" i="6"/>
  <c r="A422" i="6"/>
  <c r="O421" i="6"/>
  <c r="N421" i="6"/>
  <c r="M421" i="6"/>
  <c r="L421" i="6"/>
  <c r="K421" i="6"/>
  <c r="J421" i="6"/>
  <c r="I421" i="6"/>
  <c r="H421" i="6"/>
  <c r="G421" i="6"/>
  <c r="F421" i="6"/>
  <c r="E421" i="6"/>
  <c r="D421" i="6"/>
  <c r="C421" i="6"/>
  <c r="B421" i="6"/>
  <c r="A421" i="6"/>
  <c r="O420" i="6"/>
  <c r="N420" i="6"/>
  <c r="M420" i="6"/>
  <c r="L420" i="6"/>
  <c r="K420" i="6"/>
  <c r="J420" i="6"/>
  <c r="I420" i="6"/>
  <c r="H420" i="6"/>
  <c r="G420" i="6"/>
  <c r="F420" i="6"/>
  <c r="E420" i="6"/>
  <c r="D420" i="6"/>
  <c r="C420" i="6"/>
  <c r="B420" i="6"/>
  <c r="A420" i="6"/>
  <c r="O419" i="6"/>
  <c r="N419" i="6"/>
  <c r="M419" i="6"/>
  <c r="L419" i="6"/>
  <c r="K419" i="6"/>
  <c r="J419" i="6"/>
  <c r="I419" i="6"/>
  <c r="H419" i="6"/>
  <c r="G419" i="6"/>
  <c r="F419" i="6"/>
  <c r="E419" i="6"/>
  <c r="D419" i="6"/>
  <c r="C419" i="6"/>
  <c r="B419" i="6"/>
  <c r="A419" i="6"/>
  <c r="O418" i="6"/>
  <c r="N418" i="6"/>
  <c r="M418" i="6"/>
  <c r="L418" i="6"/>
  <c r="K418" i="6"/>
  <c r="J418" i="6"/>
  <c r="I418" i="6"/>
  <c r="H418" i="6"/>
  <c r="G418" i="6"/>
  <c r="F418" i="6"/>
  <c r="E418" i="6"/>
  <c r="D418" i="6"/>
  <c r="C418" i="6"/>
  <c r="B418" i="6"/>
  <c r="A418" i="6"/>
  <c r="O417" i="6"/>
  <c r="N417" i="6"/>
  <c r="M417" i="6"/>
  <c r="L417" i="6"/>
  <c r="K417" i="6"/>
  <c r="J417" i="6"/>
  <c r="I417" i="6"/>
  <c r="H417" i="6"/>
  <c r="G417" i="6"/>
  <c r="F417" i="6"/>
  <c r="E417" i="6"/>
  <c r="D417" i="6"/>
  <c r="C417" i="6"/>
  <c r="B417" i="6"/>
  <c r="A417" i="6"/>
  <c r="O416" i="6"/>
  <c r="N416" i="6"/>
  <c r="M416" i="6"/>
  <c r="L416" i="6"/>
  <c r="K416" i="6"/>
  <c r="J416" i="6"/>
  <c r="I416" i="6"/>
  <c r="H416" i="6"/>
  <c r="G416" i="6"/>
  <c r="F416" i="6"/>
  <c r="E416" i="6"/>
  <c r="D416" i="6"/>
  <c r="C416" i="6"/>
  <c r="B416" i="6"/>
  <c r="A416" i="6"/>
  <c r="O415" i="6"/>
  <c r="N415" i="6"/>
  <c r="M415" i="6"/>
  <c r="L415" i="6"/>
  <c r="K415" i="6"/>
  <c r="J415" i="6"/>
  <c r="I415" i="6"/>
  <c r="H415" i="6"/>
  <c r="G415" i="6"/>
  <c r="F415" i="6"/>
  <c r="E415" i="6"/>
  <c r="D415" i="6"/>
  <c r="C415" i="6"/>
  <c r="B415" i="6"/>
  <c r="A415" i="6"/>
  <c r="O414" i="6"/>
  <c r="N414" i="6"/>
  <c r="M414" i="6"/>
  <c r="L414" i="6"/>
  <c r="K414" i="6"/>
  <c r="J414" i="6"/>
  <c r="I414" i="6"/>
  <c r="H414" i="6"/>
  <c r="G414" i="6"/>
  <c r="F414" i="6"/>
  <c r="E414" i="6"/>
  <c r="D414" i="6"/>
  <c r="C414" i="6"/>
  <c r="B414" i="6"/>
  <c r="A414" i="6"/>
  <c r="O413" i="6"/>
  <c r="N413" i="6"/>
  <c r="M413" i="6"/>
  <c r="L413" i="6"/>
  <c r="K413" i="6"/>
  <c r="J413" i="6"/>
  <c r="I413" i="6"/>
  <c r="H413" i="6"/>
  <c r="G413" i="6"/>
  <c r="F413" i="6"/>
  <c r="E413" i="6"/>
  <c r="D413" i="6"/>
  <c r="C413" i="6"/>
  <c r="B413" i="6"/>
  <c r="A413" i="6"/>
  <c r="O412" i="6"/>
  <c r="N412" i="6"/>
  <c r="M412" i="6"/>
  <c r="L412" i="6"/>
  <c r="K412" i="6"/>
  <c r="J412" i="6"/>
  <c r="I412" i="6"/>
  <c r="H412" i="6"/>
  <c r="G412" i="6"/>
  <c r="F412" i="6"/>
  <c r="E412" i="6"/>
  <c r="D412" i="6"/>
  <c r="C412" i="6"/>
  <c r="B412" i="6"/>
  <c r="A412" i="6"/>
  <c r="O411" i="6"/>
  <c r="N411" i="6"/>
  <c r="M411" i="6"/>
  <c r="L411" i="6"/>
  <c r="K411" i="6"/>
  <c r="J411" i="6"/>
  <c r="I411" i="6"/>
  <c r="H411" i="6"/>
  <c r="G411" i="6"/>
  <c r="F411" i="6"/>
  <c r="E411" i="6"/>
  <c r="D411" i="6"/>
  <c r="C411" i="6"/>
  <c r="B411" i="6"/>
  <c r="A411" i="6"/>
  <c r="O410" i="6"/>
  <c r="N410" i="6"/>
  <c r="M410" i="6"/>
  <c r="L410" i="6"/>
  <c r="K410" i="6"/>
  <c r="J410" i="6"/>
  <c r="I410" i="6"/>
  <c r="H410" i="6"/>
  <c r="G410" i="6"/>
  <c r="F410" i="6"/>
  <c r="E410" i="6"/>
  <c r="D410" i="6"/>
  <c r="C410" i="6"/>
  <c r="B410" i="6"/>
  <c r="A410" i="6"/>
  <c r="O409" i="6"/>
  <c r="N409" i="6"/>
  <c r="M409" i="6"/>
  <c r="L409" i="6"/>
  <c r="K409" i="6"/>
  <c r="J409" i="6"/>
  <c r="I409" i="6"/>
  <c r="H409" i="6"/>
  <c r="G409" i="6"/>
  <c r="F409" i="6"/>
  <c r="E409" i="6"/>
  <c r="D409" i="6"/>
  <c r="C409" i="6"/>
  <c r="B409" i="6"/>
  <c r="A409" i="6"/>
  <c r="O408" i="6"/>
  <c r="N408" i="6"/>
  <c r="M408" i="6"/>
  <c r="L408" i="6"/>
  <c r="K408" i="6"/>
  <c r="J408" i="6"/>
  <c r="I408" i="6"/>
  <c r="H408" i="6"/>
  <c r="G408" i="6"/>
  <c r="F408" i="6"/>
  <c r="E408" i="6"/>
  <c r="D408" i="6"/>
  <c r="C408" i="6"/>
  <c r="B408" i="6"/>
  <c r="A408" i="6"/>
  <c r="O407" i="6"/>
  <c r="N407" i="6"/>
  <c r="M407" i="6"/>
  <c r="L407" i="6"/>
  <c r="K407" i="6"/>
  <c r="J407" i="6"/>
  <c r="I407" i="6"/>
  <c r="H407" i="6"/>
  <c r="G407" i="6"/>
  <c r="F407" i="6"/>
  <c r="E407" i="6"/>
  <c r="D407" i="6"/>
  <c r="C407" i="6"/>
  <c r="B407" i="6"/>
  <c r="A407" i="6"/>
  <c r="O406" i="6"/>
  <c r="N406" i="6"/>
  <c r="M406" i="6"/>
  <c r="L406" i="6"/>
  <c r="K406" i="6"/>
  <c r="J406" i="6"/>
  <c r="I406" i="6"/>
  <c r="H406" i="6"/>
  <c r="G406" i="6"/>
  <c r="F406" i="6"/>
  <c r="E406" i="6"/>
  <c r="D406" i="6"/>
  <c r="C406" i="6"/>
  <c r="B406" i="6"/>
  <c r="A406" i="6"/>
  <c r="O405" i="6"/>
  <c r="N405" i="6"/>
  <c r="M405" i="6"/>
  <c r="L405" i="6"/>
  <c r="K405" i="6"/>
  <c r="J405" i="6"/>
  <c r="I405" i="6"/>
  <c r="H405" i="6"/>
  <c r="G405" i="6"/>
  <c r="F405" i="6"/>
  <c r="E405" i="6"/>
  <c r="D405" i="6"/>
  <c r="C405" i="6"/>
  <c r="B405" i="6"/>
  <c r="A405" i="6"/>
  <c r="O404" i="6"/>
  <c r="N404" i="6"/>
  <c r="M404" i="6"/>
  <c r="L404" i="6"/>
  <c r="K404" i="6"/>
  <c r="J404" i="6"/>
  <c r="I404" i="6"/>
  <c r="H404" i="6"/>
  <c r="G404" i="6"/>
  <c r="F404" i="6"/>
  <c r="E404" i="6"/>
  <c r="D404" i="6"/>
  <c r="C404" i="6"/>
  <c r="B404" i="6"/>
  <c r="A404" i="6"/>
  <c r="O403" i="6"/>
  <c r="N403" i="6"/>
  <c r="M403" i="6"/>
  <c r="L403" i="6"/>
  <c r="K403" i="6"/>
  <c r="J403" i="6"/>
  <c r="I403" i="6"/>
  <c r="H403" i="6"/>
  <c r="G403" i="6"/>
  <c r="F403" i="6"/>
  <c r="E403" i="6"/>
  <c r="D403" i="6"/>
  <c r="C403" i="6"/>
  <c r="B403" i="6"/>
  <c r="A403" i="6"/>
  <c r="O402" i="6"/>
  <c r="N402" i="6"/>
  <c r="M402" i="6"/>
  <c r="L402" i="6"/>
  <c r="K402" i="6"/>
  <c r="J402" i="6"/>
  <c r="I402" i="6"/>
  <c r="H402" i="6"/>
  <c r="G402" i="6"/>
  <c r="F402" i="6"/>
  <c r="E402" i="6"/>
  <c r="D402" i="6"/>
  <c r="C402" i="6"/>
  <c r="B402" i="6"/>
  <c r="A402" i="6"/>
  <c r="O401" i="6"/>
  <c r="N401" i="6"/>
  <c r="M401" i="6"/>
  <c r="L401" i="6"/>
  <c r="K401" i="6"/>
  <c r="J401" i="6"/>
  <c r="I401" i="6"/>
  <c r="H401" i="6"/>
  <c r="G401" i="6"/>
  <c r="F401" i="6"/>
  <c r="E401" i="6"/>
  <c r="D401" i="6"/>
  <c r="C401" i="6"/>
  <c r="B401" i="6"/>
  <c r="A401" i="6"/>
  <c r="O400" i="6"/>
  <c r="N400" i="6"/>
  <c r="M400" i="6"/>
  <c r="L400" i="6"/>
  <c r="K400" i="6"/>
  <c r="J400" i="6"/>
  <c r="I400" i="6"/>
  <c r="H400" i="6"/>
  <c r="G400" i="6"/>
  <c r="F400" i="6"/>
  <c r="E400" i="6"/>
  <c r="D400" i="6"/>
  <c r="C400" i="6"/>
  <c r="B400" i="6"/>
  <c r="A400" i="6"/>
  <c r="O399" i="6"/>
  <c r="N399" i="6"/>
  <c r="M399" i="6"/>
  <c r="L399" i="6"/>
  <c r="K399" i="6"/>
  <c r="J399" i="6"/>
  <c r="I399" i="6"/>
  <c r="H399" i="6"/>
  <c r="G399" i="6"/>
  <c r="F399" i="6"/>
  <c r="E399" i="6"/>
  <c r="D399" i="6"/>
  <c r="C399" i="6"/>
  <c r="B399" i="6"/>
  <c r="A399" i="6"/>
  <c r="O398" i="6"/>
  <c r="N398" i="6"/>
  <c r="M398" i="6"/>
  <c r="L398" i="6"/>
  <c r="K398" i="6"/>
  <c r="J398" i="6"/>
  <c r="I398" i="6"/>
  <c r="H398" i="6"/>
  <c r="G398" i="6"/>
  <c r="F398" i="6"/>
  <c r="E398" i="6"/>
  <c r="D398" i="6"/>
  <c r="C398" i="6"/>
  <c r="B398" i="6"/>
  <c r="A398" i="6"/>
  <c r="O397" i="6"/>
  <c r="N397" i="6"/>
  <c r="M397" i="6"/>
  <c r="L397" i="6"/>
  <c r="K397" i="6"/>
  <c r="J397" i="6"/>
  <c r="I397" i="6"/>
  <c r="H397" i="6"/>
  <c r="G397" i="6"/>
  <c r="F397" i="6"/>
  <c r="E397" i="6"/>
  <c r="D397" i="6"/>
  <c r="C397" i="6"/>
  <c r="B397" i="6"/>
  <c r="A397" i="6"/>
  <c r="O396" i="6"/>
  <c r="N396" i="6"/>
  <c r="M396" i="6"/>
  <c r="L396" i="6"/>
  <c r="K396" i="6"/>
  <c r="J396" i="6"/>
  <c r="I396" i="6"/>
  <c r="H396" i="6"/>
  <c r="G396" i="6"/>
  <c r="F396" i="6"/>
  <c r="E396" i="6"/>
  <c r="D396" i="6"/>
  <c r="C396" i="6"/>
  <c r="B396" i="6"/>
  <c r="A396" i="6"/>
  <c r="O395" i="6"/>
  <c r="N395" i="6"/>
  <c r="M395" i="6"/>
  <c r="L395" i="6"/>
  <c r="K395" i="6"/>
  <c r="J395" i="6"/>
  <c r="I395" i="6"/>
  <c r="H395" i="6"/>
  <c r="G395" i="6"/>
  <c r="F395" i="6"/>
  <c r="E395" i="6"/>
  <c r="D395" i="6"/>
  <c r="C395" i="6"/>
  <c r="B395" i="6"/>
  <c r="A395" i="6"/>
  <c r="O394" i="6"/>
  <c r="N394" i="6"/>
  <c r="M394" i="6"/>
  <c r="L394" i="6"/>
  <c r="K394" i="6"/>
  <c r="J394" i="6"/>
  <c r="I394" i="6"/>
  <c r="H394" i="6"/>
  <c r="G394" i="6"/>
  <c r="F394" i="6"/>
  <c r="E394" i="6"/>
  <c r="D394" i="6"/>
  <c r="C394" i="6"/>
  <c r="B394" i="6"/>
  <c r="A394" i="6"/>
  <c r="O393" i="6"/>
  <c r="N393" i="6"/>
  <c r="M393" i="6"/>
  <c r="L393" i="6"/>
  <c r="K393" i="6"/>
  <c r="J393" i="6"/>
  <c r="I393" i="6"/>
  <c r="H393" i="6"/>
  <c r="G393" i="6"/>
  <c r="F393" i="6"/>
  <c r="E393" i="6"/>
  <c r="D393" i="6"/>
  <c r="C393" i="6"/>
  <c r="B393" i="6"/>
  <c r="A393" i="6"/>
  <c r="O392" i="6"/>
  <c r="N392" i="6"/>
  <c r="M392" i="6"/>
  <c r="L392" i="6"/>
  <c r="K392" i="6"/>
  <c r="J392" i="6"/>
  <c r="I392" i="6"/>
  <c r="H392" i="6"/>
  <c r="G392" i="6"/>
  <c r="F392" i="6"/>
  <c r="E392" i="6"/>
  <c r="D392" i="6"/>
  <c r="C392" i="6"/>
  <c r="B392" i="6"/>
  <c r="A392" i="6"/>
  <c r="O391" i="6"/>
  <c r="N391" i="6"/>
  <c r="M391" i="6"/>
  <c r="L391" i="6"/>
  <c r="K391" i="6"/>
  <c r="J391" i="6"/>
  <c r="I391" i="6"/>
  <c r="H391" i="6"/>
  <c r="G391" i="6"/>
  <c r="F391" i="6"/>
  <c r="E391" i="6"/>
  <c r="D391" i="6"/>
  <c r="C391" i="6"/>
  <c r="B391" i="6"/>
  <c r="A391" i="6"/>
  <c r="O390" i="6"/>
  <c r="N390" i="6"/>
  <c r="M390" i="6"/>
  <c r="L390" i="6"/>
  <c r="K390" i="6"/>
  <c r="J390" i="6"/>
  <c r="I390" i="6"/>
  <c r="H390" i="6"/>
  <c r="G390" i="6"/>
  <c r="F390" i="6"/>
  <c r="E390" i="6"/>
  <c r="D390" i="6"/>
  <c r="C390" i="6"/>
  <c r="B390" i="6"/>
  <c r="A390" i="6"/>
  <c r="O389" i="6"/>
  <c r="N389" i="6"/>
  <c r="M389" i="6"/>
  <c r="L389" i="6"/>
  <c r="K389" i="6"/>
  <c r="J389" i="6"/>
  <c r="I389" i="6"/>
  <c r="H389" i="6"/>
  <c r="G389" i="6"/>
  <c r="F389" i="6"/>
  <c r="E389" i="6"/>
  <c r="D389" i="6"/>
  <c r="C389" i="6"/>
  <c r="B389" i="6"/>
  <c r="A389" i="6"/>
  <c r="O388" i="6"/>
  <c r="N388" i="6"/>
  <c r="M388" i="6"/>
  <c r="L388" i="6"/>
  <c r="K388" i="6"/>
  <c r="J388" i="6"/>
  <c r="I388" i="6"/>
  <c r="H388" i="6"/>
  <c r="G388" i="6"/>
  <c r="F388" i="6"/>
  <c r="E388" i="6"/>
  <c r="D388" i="6"/>
  <c r="C388" i="6"/>
  <c r="B388" i="6"/>
  <c r="A388" i="6"/>
  <c r="O387" i="6"/>
  <c r="N387" i="6"/>
  <c r="M387" i="6"/>
  <c r="L387" i="6"/>
  <c r="K387" i="6"/>
  <c r="J387" i="6"/>
  <c r="I387" i="6"/>
  <c r="H387" i="6"/>
  <c r="G387" i="6"/>
  <c r="F387" i="6"/>
  <c r="E387" i="6"/>
  <c r="D387" i="6"/>
  <c r="C387" i="6"/>
  <c r="B387" i="6"/>
  <c r="A387" i="6"/>
  <c r="O386" i="6"/>
  <c r="N386" i="6"/>
  <c r="M386" i="6"/>
  <c r="L386" i="6"/>
  <c r="K386" i="6"/>
  <c r="J386" i="6"/>
  <c r="I386" i="6"/>
  <c r="H386" i="6"/>
  <c r="G386" i="6"/>
  <c r="F386" i="6"/>
  <c r="E386" i="6"/>
  <c r="D386" i="6"/>
  <c r="C386" i="6"/>
  <c r="B386" i="6"/>
  <c r="A386" i="6"/>
  <c r="O385" i="6"/>
  <c r="N385" i="6"/>
  <c r="M385" i="6"/>
  <c r="L385" i="6"/>
  <c r="K385" i="6"/>
  <c r="J385" i="6"/>
  <c r="I385" i="6"/>
  <c r="H385" i="6"/>
  <c r="G385" i="6"/>
  <c r="F385" i="6"/>
  <c r="E385" i="6"/>
  <c r="D385" i="6"/>
  <c r="C385" i="6"/>
  <c r="B385" i="6"/>
  <c r="A385" i="6"/>
  <c r="O384" i="6"/>
  <c r="N384" i="6"/>
  <c r="M384" i="6"/>
  <c r="L384" i="6"/>
  <c r="K384" i="6"/>
  <c r="J384" i="6"/>
  <c r="I384" i="6"/>
  <c r="H384" i="6"/>
  <c r="G384" i="6"/>
  <c r="F384" i="6"/>
  <c r="E384" i="6"/>
  <c r="D384" i="6"/>
  <c r="C384" i="6"/>
  <c r="B384" i="6"/>
  <c r="A384" i="6"/>
  <c r="O383" i="6"/>
  <c r="N383" i="6"/>
  <c r="M383" i="6"/>
  <c r="L383" i="6"/>
  <c r="K383" i="6"/>
  <c r="J383" i="6"/>
  <c r="I383" i="6"/>
  <c r="H383" i="6"/>
  <c r="G383" i="6"/>
  <c r="F383" i="6"/>
  <c r="E383" i="6"/>
  <c r="D383" i="6"/>
  <c r="C383" i="6"/>
  <c r="B383" i="6"/>
  <c r="A383" i="6"/>
  <c r="O382" i="6"/>
  <c r="N382" i="6"/>
  <c r="M382" i="6"/>
  <c r="L382" i="6"/>
  <c r="K382" i="6"/>
  <c r="J382" i="6"/>
  <c r="I382" i="6"/>
  <c r="H382" i="6"/>
  <c r="G382" i="6"/>
  <c r="F382" i="6"/>
  <c r="E382" i="6"/>
  <c r="D382" i="6"/>
  <c r="C382" i="6"/>
  <c r="B382" i="6"/>
  <c r="A382" i="6"/>
  <c r="O381" i="6"/>
  <c r="N381" i="6"/>
  <c r="M381" i="6"/>
  <c r="L381" i="6"/>
  <c r="K381" i="6"/>
  <c r="J381" i="6"/>
  <c r="I381" i="6"/>
  <c r="H381" i="6"/>
  <c r="G381" i="6"/>
  <c r="F381" i="6"/>
  <c r="E381" i="6"/>
  <c r="D381" i="6"/>
  <c r="C381" i="6"/>
  <c r="B381" i="6"/>
  <c r="A381" i="6"/>
  <c r="O380" i="6"/>
  <c r="N380" i="6"/>
  <c r="M380" i="6"/>
  <c r="L380" i="6"/>
  <c r="K380" i="6"/>
  <c r="J380" i="6"/>
  <c r="I380" i="6"/>
  <c r="H380" i="6"/>
  <c r="G380" i="6"/>
  <c r="F380" i="6"/>
  <c r="E380" i="6"/>
  <c r="D380" i="6"/>
  <c r="C380" i="6"/>
  <c r="B380" i="6"/>
  <c r="A380" i="6"/>
  <c r="O379" i="6"/>
  <c r="N379" i="6"/>
  <c r="M379" i="6"/>
  <c r="L379" i="6"/>
  <c r="K379" i="6"/>
  <c r="J379" i="6"/>
  <c r="I379" i="6"/>
  <c r="H379" i="6"/>
  <c r="G379" i="6"/>
  <c r="F379" i="6"/>
  <c r="E379" i="6"/>
  <c r="D379" i="6"/>
  <c r="C379" i="6"/>
  <c r="B379" i="6"/>
  <c r="A379" i="6"/>
  <c r="O378" i="6"/>
  <c r="N378" i="6"/>
  <c r="M378" i="6"/>
  <c r="L378" i="6"/>
  <c r="K378" i="6"/>
  <c r="J378" i="6"/>
  <c r="I378" i="6"/>
  <c r="H378" i="6"/>
  <c r="G378" i="6"/>
  <c r="F378" i="6"/>
  <c r="E378" i="6"/>
  <c r="D378" i="6"/>
  <c r="C378" i="6"/>
  <c r="B378" i="6"/>
  <c r="A378" i="6"/>
  <c r="O377" i="6"/>
  <c r="N377" i="6"/>
  <c r="M377" i="6"/>
  <c r="L377" i="6"/>
  <c r="K377" i="6"/>
  <c r="J377" i="6"/>
  <c r="I377" i="6"/>
  <c r="H377" i="6"/>
  <c r="G377" i="6"/>
  <c r="F377" i="6"/>
  <c r="E377" i="6"/>
  <c r="D377" i="6"/>
  <c r="C377" i="6"/>
  <c r="B377" i="6"/>
  <c r="A377" i="6"/>
  <c r="O376" i="6"/>
  <c r="N376" i="6"/>
  <c r="M376" i="6"/>
  <c r="L376" i="6"/>
  <c r="K376" i="6"/>
  <c r="J376" i="6"/>
  <c r="I376" i="6"/>
  <c r="H376" i="6"/>
  <c r="G376" i="6"/>
  <c r="F376" i="6"/>
  <c r="E376" i="6"/>
  <c r="D376" i="6"/>
  <c r="C376" i="6"/>
  <c r="B376" i="6"/>
  <c r="A376" i="6"/>
  <c r="O375" i="6"/>
  <c r="N375" i="6"/>
  <c r="M375" i="6"/>
  <c r="L375" i="6"/>
  <c r="K375" i="6"/>
  <c r="J375" i="6"/>
  <c r="I375" i="6"/>
  <c r="H375" i="6"/>
  <c r="G375" i="6"/>
  <c r="F375" i="6"/>
  <c r="E375" i="6"/>
  <c r="D375" i="6"/>
  <c r="C375" i="6"/>
  <c r="B375" i="6"/>
  <c r="A375" i="6"/>
  <c r="O374" i="6"/>
  <c r="N374" i="6"/>
  <c r="M374" i="6"/>
  <c r="L374" i="6"/>
  <c r="K374" i="6"/>
  <c r="J374" i="6"/>
  <c r="I374" i="6"/>
  <c r="H374" i="6"/>
  <c r="G374" i="6"/>
  <c r="F374" i="6"/>
  <c r="E374" i="6"/>
  <c r="D374" i="6"/>
  <c r="C374" i="6"/>
  <c r="B374" i="6"/>
  <c r="A374" i="6"/>
  <c r="O373" i="6"/>
  <c r="N373" i="6"/>
  <c r="M373" i="6"/>
  <c r="L373" i="6"/>
  <c r="K373" i="6"/>
  <c r="J373" i="6"/>
  <c r="I373" i="6"/>
  <c r="H373" i="6"/>
  <c r="G373" i="6"/>
  <c r="F373" i="6"/>
  <c r="E373" i="6"/>
  <c r="D373" i="6"/>
  <c r="C373" i="6"/>
  <c r="B373" i="6"/>
  <c r="A373" i="6"/>
  <c r="O372" i="6"/>
  <c r="N372" i="6"/>
  <c r="M372" i="6"/>
  <c r="L372" i="6"/>
  <c r="K372" i="6"/>
  <c r="J372" i="6"/>
  <c r="I372" i="6"/>
  <c r="H372" i="6"/>
  <c r="G372" i="6"/>
  <c r="F372" i="6"/>
  <c r="E372" i="6"/>
  <c r="D372" i="6"/>
  <c r="C372" i="6"/>
  <c r="B372" i="6"/>
  <c r="A372" i="6"/>
  <c r="O371" i="6"/>
  <c r="N371" i="6"/>
  <c r="M371" i="6"/>
  <c r="L371" i="6"/>
  <c r="K371" i="6"/>
  <c r="J371" i="6"/>
  <c r="I371" i="6"/>
  <c r="H371" i="6"/>
  <c r="G371" i="6"/>
  <c r="F371" i="6"/>
  <c r="E371" i="6"/>
  <c r="D371" i="6"/>
  <c r="C371" i="6"/>
  <c r="B371" i="6"/>
  <c r="A371" i="6"/>
  <c r="O370" i="6"/>
  <c r="N370" i="6"/>
  <c r="M370" i="6"/>
  <c r="L370" i="6"/>
  <c r="K370" i="6"/>
  <c r="J370" i="6"/>
  <c r="I370" i="6"/>
  <c r="H370" i="6"/>
  <c r="G370" i="6"/>
  <c r="F370" i="6"/>
  <c r="E370" i="6"/>
  <c r="D370" i="6"/>
  <c r="C370" i="6"/>
  <c r="B370" i="6"/>
  <c r="A370" i="6"/>
  <c r="O369" i="6"/>
  <c r="N369" i="6"/>
  <c r="M369" i="6"/>
  <c r="L369" i="6"/>
  <c r="K369" i="6"/>
  <c r="J369" i="6"/>
  <c r="I369" i="6"/>
  <c r="H369" i="6"/>
  <c r="G369" i="6"/>
  <c r="F369" i="6"/>
  <c r="E369" i="6"/>
  <c r="D369" i="6"/>
  <c r="C369" i="6"/>
  <c r="B369" i="6"/>
  <c r="A369" i="6"/>
  <c r="O368" i="6"/>
  <c r="N368" i="6"/>
  <c r="M368" i="6"/>
  <c r="L368" i="6"/>
  <c r="K368" i="6"/>
  <c r="J368" i="6"/>
  <c r="I368" i="6"/>
  <c r="H368" i="6"/>
  <c r="G368" i="6"/>
  <c r="F368" i="6"/>
  <c r="E368" i="6"/>
  <c r="D368" i="6"/>
  <c r="C368" i="6"/>
  <c r="B368" i="6"/>
  <c r="A368" i="6"/>
  <c r="O367" i="6"/>
  <c r="N367" i="6"/>
  <c r="M367" i="6"/>
  <c r="L367" i="6"/>
  <c r="K367" i="6"/>
  <c r="J367" i="6"/>
  <c r="I367" i="6"/>
  <c r="H367" i="6"/>
  <c r="G367" i="6"/>
  <c r="F367" i="6"/>
  <c r="E367" i="6"/>
  <c r="D367" i="6"/>
  <c r="C367" i="6"/>
  <c r="B367" i="6"/>
  <c r="A367" i="6"/>
  <c r="O366" i="6"/>
  <c r="N366" i="6"/>
  <c r="M366" i="6"/>
  <c r="L366" i="6"/>
  <c r="K366" i="6"/>
  <c r="J366" i="6"/>
  <c r="I366" i="6"/>
  <c r="H366" i="6"/>
  <c r="G366" i="6"/>
  <c r="F366" i="6"/>
  <c r="E366" i="6"/>
  <c r="D366" i="6"/>
  <c r="C366" i="6"/>
  <c r="B366" i="6"/>
  <c r="A366" i="6"/>
  <c r="O365" i="6"/>
  <c r="N365" i="6"/>
  <c r="M365" i="6"/>
  <c r="L365" i="6"/>
  <c r="K365" i="6"/>
  <c r="J365" i="6"/>
  <c r="I365" i="6"/>
  <c r="H365" i="6"/>
  <c r="G365" i="6"/>
  <c r="F365" i="6"/>
  <c r="E365" i="6"/>
  <c r="D365" i="6"/>
  <c r="C365" i="6"/>
  <c r="B365" i="6"/>
  <c r="A365" i="6"/>
  <c r="O364" i="6"/>
  <c r="N364" i="6"/>
  <c r="M364" i="6"/>
  <c r="L364" i="6"/>
  <c r="K364" i="6"/>
  <c r="J364" i="6"/>
  <c r="I364" i="6"/>
  <c r="H364" i="6"/>
  <c r="G364" i="6"/>
  <c r="F364" i="6"/>
  <c r="E364" i="6"/>
  <c r="D364" i="6"/>
  <c r="C364" i="6"/>
  <c r="B364" i="6"/>
  <c r="A364" i="6"/>
  <c r="O363" i="6"/>
  <c r="N363" i="6"/>
  <c r="M363" i="6"/>
  <c r="L363" i="6"/>
  <c r="K363" i="6"/>
  <c r="J363" i="6"/>
  <c r="I363" i="6"/>
  <c r="H363" i="6"/>
  <c r="G363" i="6"/>
  <c r="F363" i="6"/>
  <c r="E363" i="6"/>
  <c r="D363" i="6"/>
  <c r="C363" i="6"/>
  <c r="B363" i="6"/>
  <c r="A363" i="6"/>
  <c r="O362" i="6"/>
  <c r="N362" i="6"/>
  <c r="M362" i="6"/>
  <c r="L362" i="6"/>
  <c r="K362" i="6"/>
  <c r="J362" i="6"/>
  <c r="I362" i="6"/>
  <c r="H362" i="6"/>
  <c r="G362" i="6"/>
  <c r="F362" i="6"/>
  <c r="E362" i="6"/>
  <c r="D362" i="6"/>
  <c r="C362" i="6"/>
  <c r="B362" i="6"/>
  <c r="A362" i="6"/>
  <c r="O361" i="6"/>
  <c r="N361" i="6"/>
  <c r="M361" i="6"/>
  <c r="L361" i="6"/>
  <c r="K361" i="6"/>
  <c r="J361" i="6"/>
  <c r="I361" i="6"/>
  <c r="H361" i="6"/>
  <c r="G361" i="6"/>
  <c r="F361" i="6"/>
  <c r="E361" i="6"/>
  <c r="D361" i="6"/>
  <c r="C361" i="6"/>
  <c r="B361" i="6"/>
  <c r="A361" i="6"/>
  <c r="O360" i="6"/>
  <c r="N360" i="6"/>
  <c r="M360" i="6"/>
  <c r="L360" i="6"/>
  <c r="K360" i="6"/>
  <c r="J360" i="6"/>
  <c r="I360" i="6"/>
  <c r="H360" i="6"/>
  <c r="G360" i="6"/>
  <c r="F360" i="6"/>
  <c r="E360" i="6"/>
  <c r="D360" i="6"/>
  <c r="C360" i="6"/>
  <c r="B360" i="6"/>
  <c r="A360" i="6"/>
  <c r="O359" i="6"/>
  <c r="N359" i="6"/>
  <c r="M359" i="6"/>
  <c r="L359" i="6"/>
  <c r="K359" i="6"/>
  <c r="J359" i="6"/>
  <c r="I359" i="6"/>
  <c r="H359" i="6"/>
  <c r="G359" i="6"/>
  <c r="F359" i="6"/>
  <c r="E359" i="6"/>
  <c r="D359" i="6"/>
  <c r="C359" i="6"/>
  <c r="B359" i="6"/>
  <c r="A359" i="6"/>
  <c r="O358" i="6"/>
  <c r="N358" i="6"/>
  <c r="M358" i="6"/>
  <c r="L358" i="6"/>
  <c r="K358" i="6"/>
  <c r="J358" i="6"/>
  <c r="I358" i="6"/>
  <c r="H358" i="6"/>
  <c r="G358" i="6"/>
  <c r="F358" i="6"/>
  <c r="E358" i="6"/>
  <c r="D358" i="6"/>
  <c r="C358" i="6"/>
  <c r="B358" i="6"/>
  <c r="A358" i="6"/>
  <c r="O357" i="6"/>
  <c r="N357" i="6"/>
  <c r="M357" i="6"/>
  <c r="L357" i="6"/>
  <c r="K357" i="6"/>
  <c r="J357" i="6"/>
  <c r="I357" i="6"/>
  <c r="H357" i="6"/>
  <c r="G357" i="6"/>
  <c r="F357" i="6"/>
  <c r="E357" i="6"/>
  <c r="D357" i="6"/>
  <c r="C357" i="6"/>
  <c r="B357" i="6"/>
  <c r="A357" i="6"/>
  <c r="O356" i="6"/>
  <c r="N356" i="6"/>
  <c r="M356" i="6"/>
  <c r="L356" i="6"/>
  <c r="K356" i="6"/>
  <c r="J356" i="6"/>
  <c r="I356" i="6"/>
  <c r="H356" i="6"/>
  <c r="G356" i="6"/>
  <c r="F356" i="6"/>
  <c r="E356" i="6"/>
  <c r="D356" i="6"/>
  <c r="C356" i="6"/>
  <c r="B356" i="6"/>
  <c r="A356" i="6"/>
  <c r="O355" i="6"/>
  <c r="N355" i="6"/>
  <c r="M355" i="6"/>
  <c r="L355" i="6"/>
  <c r="K355" i="6"/>
  <c r="J355" i="6"/>
  <c r="I355" i="6"/>
  <c r="H355" i="6"/>
  <c r="G355" i="6"/>
  <c r="F355" i="6"/>
  <c r="E355" i="6"/>
  <c r="D355" i="6"/>
  <c r="C355" i="6"/>
  <c r="B355" i="6"/>
  <c r="A355" i="6"/>
  <c r="O354" i="6"/>
  <c r="N354" i="6"/>
  <c r="M354" i="6"/>
  <c r="L354" i="6"/>
  <c r="K354" i="6"/>
  <c r="J354" i="6"/>
  <c r="I354" i="6"/>
  <c r="H354" i="6"/>
  <c r="G354" i="6"/>
  <c r="F354" i="6"/>
  <c r="E354" i="6"/>
  <c r="D354" i="6"/>
  <c r="C354" i="6"/>
  <c r="B354" i="6"/>
  <c r="A354" i="6"/>
  <c r="O353" i="6"/>
  <c r="N353" i="6"/>
  <c r="M353" i="6"/>
  <c r="L353" i="6"/>
  <c r="K353" i="6"/>
  <c r="J353" i="6"/>
  <c r="I353" i="6"/>
  <c r="H353" i="6"/>
  <c r="G353" i="6"/>
  <c r="F353" i="6"/>
  <c r="E353" i="6"/>
  <c r="D353" i="6"/>
  <c r="C353" i="6"/>
  <c r="B353" i="6"/>
  <c r="A353" i="6"/>
  <c r="O352" i="6"/>
  <c r="N352" i="6"/>
  <c r="M352" i="6"/>
  <c r="L352" i="6"/>
  <c r="K352" i="6"/>
  <c r="J352" i="6"/>
  <c r="I352" i="6"/>
  <c r="H352" i="6"/>
  <c r="G352" i="6"/>
  <c r="F352" i="6"/>
  <c r="E352" i="6"/>
  <c r="D352" i="6"/>
  <c r="C352" i="6"/>
  <c r="B352" i="6"/>
  <c r="A352" i="6"/>
  <c r="O351" i="6"/>
  <c r="N351" i="6"/>
  <c r="M351" i="6"/>
  <c r="L351" i="6"/>
  <c r="K351" i="6"/>
  <c r="J351" i="6"/>
  <c r="I351" i="6"/>
  <c r="H351" i="6"/>
  <c r="G351" i="6"/>
  <c r="F351" i="6"/>
  <c r="E351" i="6"/>
  <c r="D351" i="6"/>
  <c r="C351" i="6"/>
  <c r="B351" i="6"/>
  <c r="A351" i="6"/>
  <c r="O350" i="6"/>
  <c r="N350" i="6"/>
  <c r="M350" i="6"/>
  <c r="L350" i="6"/>
  <c r="K350" i="6"/>
  <c r="J350" i="6"/>
  <c r="I350" i="6"/>
  <c r="H350" i="6"/>
  <c r="G350" i="6"/>
  <c r="F350" i="6"/>
  <c r="E350" i="6"/>
  <c r="D350" i="6"/>
  <c r="C350" i="6"/>
  <c r="B350" i="6"/>
  <c r="A350" i="6"/>
  <c r="O349" i="6"/>
  <c r="N349" i="6"/>
  <c r="M349" i="6"/>
  <c r="L349" i="6"/>
  <c r="K349" i="6"/>
  <c r="J349" i="6"/>
  <c r="I349" i="6"/>
  <c r="H349" i="6"/>
  <c r="G349" i="6"/>
  <c r="F349" i="6"/>
  <c r="E349" i="6"/>
  <c r="D349" i="6"/>
  <c r="C349" i="6"/>
  <c r="B349" i="6"/>
  <c r="A349" i="6"/>
  <c r="O348" i="6"/>
  <c r="N348" i="6"/>
  <c r="M348" i="6"/>
  <c r="L348" i="6"/>
  <c r="K348" i="6"/>
  <c r="J348" i="6"/>
  <c r="I348" i="6"/>
  <c r="H348" i="6"/>
  <c r="G348" i="6"/>
  <c r="F348" i="6"/>
  <c r="E348" i="6"/>
  <c r="D348" i="6"/>
  <c r="C348" i="6"/>
  <c r="B348" i="6"/>
  <c r="A348" i="6"/>
  <c r="O347" i="6"/>
  <c r="N347" i="6"/>
  <c r="M347" i="6"/>
  <c r="L347" i="6"/>
  <c r="K347" i="6"/>
  <c r="J347" i="6"/>
  <c r="I347" i="6"/>
  <c r="H347" i="6"/>
  <c r="G347" i="6"/>
  <c r="F347" i="6"/>
  <c r="E347" i="6"/>
  <c r="D347" i="6"/>
  <c r="C347" i="6"/>
  <c r="B347" i="6"/>
  <c r="A347" i="6"/>
  <c r="O346" i="6"/>
  <c r="N346" i="6"/>
  <c r="M346" i="6"/>
  <c r="L346" i="6"/>
  <c r="K346" i="6"/>
  <c r="J346" i="6"/>
  <c r="I346" i="6"/>
  <c r="H346" i="6"/>
  <c r="G346" i="6"/>
  <c r="F346" i="6"/>
  <c r="E346" i="6"/>
  <c r="D346" i="6"/>
  <c r="C346" i="6"/>
  <c r="B346" i="6"/>
  <c r="A346" i="6"/>
  <c r="O345" i="6"/>
  <c r="N345" i="6"/>
  <c r="M345" i="6"/>
  <c r="L345" i="6"/>
  <c r="K345" i="6"/>
  <c r="J345" i="6"/>
  <c r="I345" i="6"/>
  <c r="H345" i="6"/>
  <c r="G345" i="6"/>
  <c r="F345" i="6"/>
  <c r="E345" i="6"/>
  <c r="D345" i="6"/>
  <c r="C345" i="6"/>
  <c r="B345" i="6"/>
  <c r="A345" i="6"/>
  <c r="O344" i="6"/>
  <c r="N344" i="6"/>
  <c r="M344" i="6"/>
  <c r="L344" i="6"/>
  <c r="K344" i="6"/>
  <c r="J344" i="6"/>
  <c r="I344" i="6"/>
  <c r="H344" i="6"/>
  <c r="G344" i="6"/>
  <c r="F344" i="6"/>
  <c r="E344" i="6"/>
  <c r="D344" i="6"/>
  <c r="C344" i="6"/>
  <c r="B344" i="6"/>
  <c r="A344" i="6"/>
  <c r="O343" i="6"/>
  <c r="N343" i="6"/>
  <c r="M343" i="6"/>
  <c r="L343" i="6"/>
  <c r="K343" i="6"/>
  <c r="J343" i="6"/>
  <c r="I343" i="6"/>
  <c r="H343" i="6"/>
  <c r="G343" i="6"/>
  <c r="F343" i="6"/>
  <c r="E343" i="6"/>
  <c r="D343" i="6"/>
  <c r="C343" i="6"/>
  <c r="B343" i="6"/>
  <c r="A343" i="6"/>
  <c r="O342" i="6"/>
  <c r="N342" i="6"/>
  <c r="M342" i="6"/>
  <c r="L342" i="6"/>
  <c r="K342" i="6"/>
  <c r="J342" i="6"/>
  <c r="I342" i="6"/>
  <c r="H342" i="6"/>
  <c r="G342" i="6"/>
  <c r="F342" i="6"/>
  <c r="E342" i="6"/>
  <c r="D342" i="6"/>
  <c r="C342" i="6"/>
  <c r="B342" i="6"/>
  <c r="A342" i="6"/>
  <c r="O341" i="6"/>
  <c r="N341" i="6"/>
  <c r="M341" i="6"/>
  <c r="L341" i="6"/>
  <c r="K341" i="6"/>
  <c r="J341" i="6"/>
  <c r="I341" i="6"/>
  <c r="H341" i="6"/>
  <c r="G341" i="6"/>
  <c r="F341" i="6"/>
  <c r="E341" i="6"/>
  <c r="D341" i="6"/>
  <c r="C341" i="6"/>
  <c r="B341" i="6"/>
  <c r="A341" i="6"/>
  <c r="O340" i="6"/>
  <c r="N340" i="6"/>
  <c r="M340" i="6"/>
  <c r="L340" i="6"/>
  <c r="K340" i="6"/>
  <c r="J340" i="6"/>
  <c r="I340" i="6"/>
  <c r="H340" i="6"/>
  <c r="G340" i="6"/>
  <c r="F340" i="6"/>
  <c r="E340" i="6"/>
  <c r="D340" i="6"/>
  <c r="C340" i="6"/>
  <c r="B340" i="6"/>
  <c r="A340" i="6"/>
  <c r="O339" i="6"/>
  <c r="N339" i="6"/>
  <c r="M339" i="6"/>
  <c r="L339" i="6"/>
  <c r="K339" i="6"/>
  <c r="J339" i="6"/>
  <c r="I339" i="6"/>
  <c r="H339" i="6"/>
  <c r="G339" i="6"/>
  <c r="F339" i="6"/>
  <c r="E339" i="6"/>
  <c r="D339" i="6"/>
  <c r="C339" i="6"/>
  <c r="B339" i="6"/>
  <c r="A339" i="6"/>
  <c r="O338" i="6"/>
  <c r="N338" i="6"/>
  <c r="M338" i="6"/>
  <c r="L338" i="6"/>
  <c r="K338" i="6"/>
  <c r="J338" i="6"/>
  <c r="I338" i="6"/>
  <c r="H338" i="6"/>
  <c r="G338" i="6"/>
  <c r="F338" i="6"/>
  <c r="E338" i="6"/>
  <c r="D338" i="6"/>
  <c r="C338" i="6"/>
  <c r="B338" i="6"/>
  <c r="A338" i="6"/>
  <c r="O337" i="6"/>
  <c r="N337" i="6"/>
  <c r="M337" i="6"/>
  <c r="L337" i="6"/>
  <c r="K337" i="6"/>
  <c r="J337" i="6"/>
  <c r="I337" i="6"/>
  <c r="H337" i="6"/>
  <c r="G337" i="6"/>
  <c r="F337" i="6"/>
  <c r="E337" i="6"/>
  <c r="D337" i="6"/>
  <c r="C337" i="6"/>
  <c r="B337" i="6"/>
  <c r="A337" i="6"/>
  <c r="O336" i="6"/>
  <c r="N336" i="6"/>
  <c r="M336" i="6"/>
  <c r="L336" i="6"/>
  <c r="K336" i="6"/>
  <c r="J336" i="6"/>
  <c r="I336" i="6"/>
  <c r="H336" i="6"/>
  <c r="G336" i="6"/>
  <c r="F336" i="6"/>
  <c r="E336" i="6"/>
  <c r="D336" i="6"/>
  <c r="C336" i="6"/>
  <c r="B336" i="6"/>
  <c r="A336" i="6"/>
  <c r="O335" i="6"/>
  <c r="N335" i="6"/>
  <c r="M335" i="6"/>
  <c r="L335" i="6"/>
  <c r="K335" i="6"/>
  <c r="J335" i="6"/>
  <c r="I335" i="6"/>
  <c r="H335" i="6"/>
  <c r="G335" i="6"/>
  <c r="F335" i="6"/>
  <c r="E335" i="6"/>
  <c r="D335" i="6"/>
  <c r="C335" i="6"/>
  <c r="B335" i="6"/>
  <c r="A335" i="6"/>
  <c r="O334" i="6"/>
  <c r="N334" i="6"/>
  <c r="M334" i="6"/>
  <c r="L334" i="6"/>
  <c r="K334" i="6"/>
  <c r="J334" i="6"/>
  <c r="I334" i="6"/>
  <c r="H334" i="6"/>
  <c r="G334" i="6"/>
  <c r="F334" i="6"/>
  <c r="E334" i="6"/>
  <c r="D334" i="6"/>
  <c r="C334" i="6"/>
  <c r="B334" i="6"/>
  <c r="A334" i="6"/>
  <c r="O333" i="6"/>
  <c r="N333" i="6"/>
  <c r="M333" i="6"/>
  <c r="L333" i="6"/>
  <c r="K333" i="6"/>
  <c r="J333" i="6"/>
  <c r="I333" i="6"/>
  <c r="H333" i="6"/>
  <c r="G333" i="6"/>
  <c r="F333" i="6"/>
  <c r="E333" i="6"/>
  <c r="D333" i="6"/>
  <c r="C333" i="6"/>
  <c r="B333" i="6"/>
  <c r="A333" i="6"/>
  <c r="O332" i="6"/>
  <c r="N332" i="6"/>
  <c r="M332" i="6"/>
  <c r="L332" i="6"/>
  <c r="K332" i="6"/>
  <c r="J332" i="6"/>
  <c r="I332" i="6"/>
  <c r="H332" i="6"/>
  <c r="G332" i="6"/>
  <c r="F332" i="6"/>
  <c r="E332" i="6"/>
  <c r="D332" i="6"/>
  <c r="C332" i="6"/>
  <c r="B332" i="6"/>
  <c r="A332" i="6"/>
  <c r="O331" i="6"/>
  <c r="N331" i="6"/>
  <c r="M331" i="6"/>
  <c r="L331" i="6"/>
  <c r="K331" i="6"/>
  <c r="J331" i="6"/>
  <c r="I331" i="6"/>
  <c r="H331" i="6"/>
  <c r="G331" i="6"/>
  <c r="F331" i="6"/>
  <c r="E331" i="6"/>
  <c r="D331" i="6"/>
  <c r="C331" i="6"/>
  <c r="B331" i="6"/>
  <c r="A331" i="6"/>
  <c r="O330" i="6"/>
  <c r="N330" i="6"/>
  <c r="M330" i="6"/>
  <c r="L330" i="6"/>
  <c r="K330" i="6"/>
  <c r="J330" i="6"/>
  <c r="I330" i="6"/>
  <c r="H330" i="6"/>
  <c r="G330" i="6"/>
  <c r="F330" i="6"/>
  <c r="E330" i="6"/>
  <c r="D330" i="6"/>
  <c r="C330" i="6"/>
  <c r="B330" i="6"/>
  <c r="A330" i="6"/>
  <c r="O329" i="6"/>
  <c r="N329" i="6"/>
  <c r="M329" i="6"/>
  <c r="L329" i="6"/>
  <c r="K329" i="6"/>
  <c r="J329" i="6"/>
  <c r="I329" i="6"/>
  <c r="H329" i="6"/>
  <c r="G329" i="6"/>
  <c r="F329" i="6"/>
  <c r="E329" i="6"/>
  <c r="D329" i="6"/>
  <c r="C329" i="6"/>
  <c r="B329" i="6"/>
  <c r="A329" i="6"/>
  <c r="O328" i="6"/>
  <c r="N328" i="6"/>
  <c r="M328" i="6"/>
  <c r="L328" i="6"/>
  <c r="K328" i="6"/>
  <c r="J328" i="6"/>
  <c r="I328" i="6"/>
  <c r="H328" i="6"/>
  <c r="G328" i="6"/>
  <c r="F328" i="6"/>
  <c r="E328" i="6"/>
  <c r="D328" i="6"/>
  <c r="C328" i="6"/>
  <c r="B328" i="6"/>
  <c r="A328" i="6"/>
  <c r="O327" i="6"/>
  <c r="N327" i="6"/>
  <c r="M327" i="6"/>
  <c r="L327" i="6"/>
  <c r="K327" i="6"/>
  <c r="J327" i="6"/>
  <c r="I327" i="6"/>
  <c r="H327" i="6"/>
  <c r="G327" i="6"/>
  <c r="F327" i="6"/>
  <c r="E327" i="6"/>
  <c r="D327" i="6"/>
  <c r="C327" i="6"/>
  <c r="B327" i="6"/>
  <c r="A327" i="6"/>
  <c r="O326" i="6"/>
  <c r="N326" i="6"/>
  <c r="M326" i="6"/>
  <c r="L326" i="6"/>
  <c r="K326" i="6"/>
  <c r="J326" i="6"/>
  <c r="I326" i="6"/>
  <c r="H326" i="6"/>
  <c r="G326" i="6"/>
  <c r="F326" i="6"/>
  <c r="E326" i="6"/>
  <c r="D326" i="6"/>
  <c r="C326" i="6"/>
  <c r="B326" i="6"/>
  <c r="A326" i="6"/>
  <c r="O325" i="6"/>
  <c r="N325" i="6"/>
  <c r="M325" i="6"/>
  <c r="L325" i="6"/>
  <c r="K325" i="6"/>
  <c r="J325" i="6"/>
  <c r="I325" i="6"/>
  <c r="H325" i="6"/>
  <c r="G325" i="6"/>
  <c r="F325" i="6"/>
  <c r="E325" i="6"/>
  <c r="D325" i="6"/>
  <c r="C325" i="6"/>
  <c r="B325" i="6"/>
  <c r="A325" i="6"/>
  <c r="O324" i="6"/>
  <c r="N324" i="6"/>
  <c r="M324" i="6"/>
  <c r="L324" i="6"/>
  <c r="K324" i="6"/>
  <c r="J324" i="6"/>
  <c r="I324" i="6"/>
  <c r="H324" i="6"/>
  <c r="G324" i="6"/>
  <c r="F324" i="6"/>
  <c r="E324" i="6"/>
  <c r="D324" i="6"/>
  <c r="C324" i="6"/>
  <c r="B324" i="6"/>
  <c r="A324" i="6"/>
  <c r="O323" i="6"/>
  <c r="N323" i="6"/>
  <c r="M323" i="6"/>
  <c r="L323" i="6"/>
  <c r="K323" i="6"/>
  <c r="J323" i="6"/>
  <c r="I323" i="6"/>
  <c r="H323" i="6"/>
  <c r="G323" i="6"/>
  <c r="F323" i="6"/>
  <c r="E323" i="6"/>
  <c r="D323" i="6"/>
  <c r="C323" i="6"/>
  <c r="B323" i="6"/>
  <c r="A323" i="6"/>
  <c r="O322" i="6"/>
  <c r="N322" i="6"/>
  <c r="M322" i="6"/>
  <c r="L322" i="6"/>
  <c r="K322" i="6"/>
  <c r="J322" i="6"/>
  <c r="I322" i="6"/>
  <c r="H322" i="6"/>
  <c r="G322" i="6"/>
  <c r="F322" i="6"/>
  <c r="E322" i="6"/>
  <c r="D322" i="6"/>
  <c r="C322" i="6"/>
  <c r="B322" i="6"/>
  <c r="A322" i="6"/>
  <c r="O321" i="6"/>
  <c r="N321" i="6"/>
  <c r="M321" i="6"/>
  <c r="L321" i="6"/>
  <c r="K321" i="6"/>
  <c r="J321" i="6"/>
  <c r="I321" i="6"/>
  <c r="H321" i="6"/>
  <c r="G321" i="6"/>
  <c r="F321" i="6"/>
  <c r="E321" i="6"/>
  <c r="D321" i="6"/>
  <c r="C321" i="6"/>
  <c r="B321" i="6"/>
  <c r="A321" i="6"/>
  <c r="O320" i="6"/>
  <c r="N320" i="6"/>
  <c r="M320" i="6"/>
  <c r="L320" i="6"/>
  <c r="K320" i="6"/>
  <c r="J320" i="6"/>
  <c r="I320" i="6"/>
  <c r="H320" i="6"/>
  <c r="G320" i="6"/>
  <c r="F320" i="6"/>
  <c r="E320" i="6"/>
  <c r="D320" i="6"/>
  <c r="C320" i="6"/>
  <c r="B320" i="6"/>
  <c r="A320" i="6"/>
  <c r="O319" i="6"/>
  <c r="N319" i="6"/>
  <c r="M319" i="6"/>
  <c r="L319" i="6"/>
  <c r="K319" i="6"/>
  <c r="J319" i="6"/>
  <c r="I319" i="6"/>
  <c r="H319" i="6"/>
  <c r="G319" i="6"/>
  <c r="F319" i="6"/>
  <c r="E319" i="6"/>
  <c r="D319" i="6"/>
  <c r="C319" i="6"/>
  <c r="B319" i="6"/>
  <c r="A319" i="6"/>
  <c r="O318" i="6"/>
  <c r="N318" i="6"/>
  <c r="M318" i="6"/>
  <c r="L318" i="6"/>
  <c r="K318" i="6"/>
  <c r="J318" i="6"/>
  <c r="I318" i="6"/>
  <c r="H318" i="6"/>
  <c r="G318" i="6"/>
  <c r="F318" i="6"/>
  <c r="E318" i="6"/>
  <c r="D318" i="6"/>
  <c r="C318" i="6"/>
  <c r="B318" i="6"/>
  <c r="A318" i="6"/>
  <c r="O317" i="6"/>
  <c r="N317" i="6"/>
  <c r="M317" i="6"/>
  <c r="L317" i="6"/>
  <c r="K317" i="6"/>
  <c r="J317" i="6"/>
  <c r="I317" i="6"/>
  <c r="H317" i="6"/>
  <c r="G317" i="6"/>
  <c r="F317" i="6"/>
  <c r="E317" i="6"/>
  <c r="D317" i="6"/>
  <c r="C317" i="6"/>
  <c r="B317" i="6"/>
  <c r="A317" i="6"/>
  <c r="O316" i="6"/>
  <c r="N316" i="6"/>
  <c r="M316" i="6"/>
  <c r="L316" i="6"/>
  <c r="K316" i="6"/>
  <c r="J316" i="6"/>
  <c r="I316" i="6"/>
  <c r="H316" i="6"/>
  <c r="G316" i="6"/>
  <c r="F316" i="6"/>
  <c r="E316" i="6"/>
  <c r="D316" i="6"/>
  <c r="C316" i="6"/>
  <c r="B316" i="6"/>
  <c r="A316" i="6"/>
  <c r="O315" i="6"/>
  <c r="N315" i="6"/>
  <c r="M315" i="6"/>
  <c r="L315" i="6"/>
  <c r="K315" i="6"/>
  <c r="J315" i="6"/>
  <c r="I315" i="6"/>
  <c r="H315" i="6"/>
  <c r="G315" i="6"/>
  <c r="F315" i="6"/>
  <c r="E315" i="6"/>
  <c r="D315" i="6"/>
  <c r="C315" i="6"/>
  <c r="B315" i="6"/>
  <c r="A315" i="6"/>
  <c r="O314" i="6"/>
  <c r="N314" i="6"/>
  <c r="M314" i="6"/>
  <c r="L314" i="6"/>
  <c r="K314" i="6"/>
  <c r="J314" i="6"/>
  <c r="I314" i="6"/>
  <c r="H314" i="6"/>
  <c r="G314" i="6"/>
  <c r="F314" i="6"/>
  <c r="E314" i="6"/>
  <c r="D314" i="6"/>
  <c r="C314" i="6"/>
  <c r="B314" i="6"/>
  <c r="A314" i="6"/>
  <c r="O313" i="6"/>
  <c r="N313" i="6"/>
  <c r="M313" i="6"/>
  <c r="L313" i="6"/>
  <c r="K313" i="6"/>
  <c r="J313" i="6"/>
  <c r="I313" i="6"/>
  <c r="H313" i="6"/>
  <c r="G313" i="6"/>
  <c r="F313" i="6"/>
  <c r="E313" i="6"/>
  <c r="D313" i="6"/>
  <c r="C313" i="6"/>
  <c r="B313" i="6"/>
  <c r="A313" i="6"/>
  <c r="O312" i="6"/>
  <c r="N312" i="6"/>
  <c r="M312" i="6"/>
  <c r="L312" i="6"/>
  <c r="K312" i="6"/>
  <c r="J312" i="6"/>
  <c r="I312" i="6"/>
  <c r="H312" i="6"/>
  <c r="G312" i="6"/>
  <c r="F312" i="6"/>
  <c r="E312" i="6"/>
  <c r="D312" i="6"/>
  <c r="C312" i="6"/>
  <c r="B312" i="6"/>
  <c r="A312" i="6"/>
  <c r="O311" i="6"/>
  <c r="N311" i="6"/>
  <c r="M311" i="6"/>
  <c r="L311" i="6"/>
  <c r="K311" i="6"/>
  <c r="J311" i="6"/>
  <c r="I311" i="6"/>
  <c r="H311" i="6"/>
  <c r="G311" i="6"/>
  <c r="F311" i="6"/>
  <c r="E311" i="6"/>
  <c r="D311" i="6"/>
  <c r="C311" i="6"/>
  <c r="B311" i="6"/>
  <c r="A311" i="6"/>
  <c r="O310" i="6"/>
  <c r="N310" i="6"/>
  <c r="M310" i="6"/>
  <c r="L310" i="6"/>
  <c r="K310" i="6"/>
  <c r="J310" i="6"/>
  <c r="I310" i="6"/>
  <c r="H310" i="6"/>
  <c r="G310" i="6"/>
  <c r="F310" i="6"/>
  <c r="E310" i="6"/>
  <c r="D310" i="6"/>
  <c r="C310" i="6"/>
  <c r="B310" i="6"/>
  <c r="A310" i="6"/>
  <c r="O309" i="6"/>
  <c r="N309" i="6"/>
  <c r="M309" i="6"/>
  <c r="L309" i="6"/>
  <c r="K309" i="6"/>
  <c r="J309" i="6"/>
  <c r="I309" i="6"/>
  <c r="H309" i="6"/>
  <c r="G309" i="6"/>
  <c r="F309" i="6"/>
  <c r="E309" i="6"/>
  <c r="D309" i="6"/>
  <c r="C309" i="6"/>
  <c r="B309" i="6"/>
  <c r="A309" i="6"/>
  <c r="O308" i="6"/>
  <c r="N308" i="6"/>
  <c r="M308" i="6"/>
  <c r="L308" i="6"/>
  <c r="K308" i="6"/>
  <c r="J308" i="6"/>
  <c r="I308" i="6"/>
  <c r="H308" i="6"/>
  <c r="G308" i="6"/>
  <c r="F308" i="6"/>
  <c r="E308" i="6"/>
  <c r="D308" i="6"/>
  <c r="C308" i="6"/>
  <c r="B308" i="6"/>
  <c r="A308" i="6"/>
  <c r="O307" i="6"/>
  <c r="N307" i="6"/>
  <c r="M307" i="6"/>
  <c r="L307" i="6"/>
  <c r="K307" i="6"/>
  <c r="J307" i="6"/>
  <c r="I307" i="6"/>
  <c r="H307" i="6"/>
  <c r="G307" i="6"/>
  <c r="F307" i="6"/>
  <c r="E307" i="6"/>
  <c r="D307" i="6"/>
  <c r="C307" i="6"/>
  <c r="B307" i="6"/>
  <c r="A307" i="6"/>
  <c r="O306" i="6"/>
  <c r="N306" i="6"/>
  <c r="M306" i="6"/>
  <c r="L306" i="6"/>
  <c r="K306" i="6"/>
  <c r="J306" i="6"/>
  <c r="I306" i="6"/>
  <c r="H306" i="6"/>
  <c r="G306" i="6"/>
  <c r="F306" i="6"/>
  <c r="E306" i="6"/>
  <c r="D306" i="6"/>
  <c r="C306" i="6"/>
  <c r="B306" i="6"/>
  <c r="A306" i="6"/>
  <c r="O305" i="6"/>
  <c r="N305" i="6"/>
  <c r="M305" i="6"/>
  <c r="L305" i="6"/>
  <c r="K305" i="6"/>
  <c r="J305" i="6"/>
  <c r="I305" i="6"/>
  <c r="H305" i="6"/>
  <c r="G305" i="6"/>
  <c r="F305" i="6"/>
  <c r="E305" i="6"/>
  <c r="D305" i="6"/>
  <c r="C305" i="6"/>
  <c r="B305" i="6"/>
  <c r="A305" i="6"/>
  <c r="O304" i="6"/>
  <c r="N304" i="6"/>
  <c r="M304" i="6"/>
  <c r="L304" i="6"/>
  <c r="K304" i="6"/>
  <c r="J304" i="6"/>
  <c r="I304" i="6"/>
  <c r="H304" i="6"/>
  <c r="G304" i="6"/>
  <c r="F304" i="6"/>
  <c r="E304" i="6"/>
  <c r="D304" i="6"/>
  <c r="C304" i="6"/>
  <c r="B304" i="6"/>
  <c r="A304" i="6"/>
  <c r="O303" i="6"/>
  <c r="N303" i="6"/>
  <c r="M303" i="6"/>
  <c r="L303" i="6"/>
  <c r="K303" i="6"/>
  <c r="J303" i="6"/>
  <c r="I303" i="6"/>
  <c r="H303" i="6"/>
  <c r="G303" i="6"/>
  <c r="F303" i="6"/>
  <c r="E303" i="6"/>
  <c r="D303" i="6"/>
  <c r="C303" i="6"/>
  <c r="B303" i="6"/>
  <c r="A303" i="6"/>
  <c r="O302" i="6"/>
  <c r="N302" i="6"/>
  <c r="M302" i="6"/>
  <c r="L302" i="6"/>
  <c r="K302" i="6"/>
  <c r="J302" i="6"/>
  <c r="I302" i="6"/>
  <c r="H302" i="6"/>
  <c r="G302" i="6"/>
  <c r="F302" i="6"/>
  <c r="E302" i="6"/>
  <c r="D302" i="6"/>
  <c r="C302" i="6"/>
  <c r="B302" i="6"/>
  <c r="A302" i="6"/>
  <c r="O301" i="6"/>
  <c r="N301" i="6"/>
  <c r="M301" i="6"/>
  <c r="L301" i="6"/>
  <c r="K301" i="6"/>
  <c r="J301" i="6"/>
  <c r="I301" i="6"/>
  <c r="H301" i="6"/>
  <c r="G301" i="6"/>
  <c r="F301" i="6"/>
  <c r="E301" i="6"/>
  <c r="D301" i="6"/>
  <c r="C301" i="6"/>
  <c r="B301" i="6"/>
  <c r="A301" i="6"/>
  <c r="O300" i="6"/>
  <c r="N300" i="6"/>
  <c r="M300" i="6"/>
  <c r="L300" i="6"/>
  <c r="K300" i="6"/>
  <c r="J300" i="6"/>
  <c r="I300" i="6"/>
  <c r="H300" i="6"/>
  <c r="G300" i="6"/>
  <c r="F300" i="6"/>
  <c r="E300" i="6"/>
  <c r="D300" i="6"/>
  <c r="C300" i="6"/>
  <c r="B300" i="6"/>
  <c r="A300" i="6"/>
  <c r="O299" i="6"/>
  <c r="N299" i="6"/>
  <c r="M299" i="6"/>
  <c r="L299" i="6"/>
  <c r="K299" i="6"/>
  <c r="J299" i="6"/>
  <c r="I299" i="6"/>
  <c r="H299" i="6"/>
  <c r="G299" i="6"/>
  <c r="F299" i="6"/>
  <c r="E299" i="6"/>
  <c r="D299" i="6"/>
  <c r="C299" i="6"/>
  <c r="B299" i="6"/>
  <c r="A299" i="6"/>
  <c r="O298" i="6"/>
  <c r="N298" i="6"/>
  <c r="M298" i="6"/>
  <c r="L298" i="6"/>
  <c r="K298" i="6"/>
  <c r="J298" i="6"/>
  <c r="I298" i="6"/>
  <c r="H298" i="6"/>
  <c r="G298" i="6"/>
  <c r="F298" i="6"/>
  <c r="E298" i="6"/>
  <c r="D298" i="6"/>
  <c r="C298" i="6"/>
  <c r="B298" i="6"/>
  <c r="A298" i="6"/>
  <c r="O297" i="6"/>
  <c r="N297" i="6"/>
  <c r="M297" i="6"/>
  <c r="L297" i="6"/>
  <c r="K297" i="6"/>
  <c r="J297" i="6"/>
  <c r="I297" i="6"/>
  <c r="H297" i="6"/>
  <c r="G297" i="6"/>
  <c r="F297" i="6"/>
  <c r="E297" i="6"/>
  <c r="D297" i="6"/>
  <c r="C297" i="6"/>
  <c r="B297" i="6"/>
  <c r="A297" i="6"/>
  <c r="O296" i="6"/>
  <c r="N296" i="6"/>
  <c r="M296" i="6"/>
  <c r="L296" i="6"/>
  <c r="K296" i="6"/>
  <c r="J296" i="6"/>
  <c r="I296" i="6"/>
  <c r="H296" i="6"/>
  <c r="G296" i="6"/>
  <c r="F296" i="6"/>
  <c r="E296" i="6"/>
  <c r="D296" i="6"/>
  <c r="C296" i="6"/>
  <c r="B296" i="6"/>
  <c r="A296" i="6"/>
  <c r="O295" i="6"/>
  <c r="N295" i="6"/>
  <c r="M295" i="6"/>
  <c r="L295" i="6"/>
  <c r="K295" i="6"/>
  <c r="J295" i="6"/>
  <c r="I295" i="6"/>
  <c r="H295" i="6"/>
  <c r="G295" i="6"/>
  <c r="F295" i="6"/>
  <c r="E295" i="6"/>
  <c r="D295" i="6"/>
  <c r="C295" i="6"/>
  <c r="B295" i="6"/>
  <c r="A295" i="6"/>
  <c r="O294" i="6"/>
  <c r="N294" i="6"/>
  <c r="M294" i="6"/>
  <c r="L294" i="6"/>
  <c r="K294" i="6"/>
  <c r="J294" i="6"/>
  <c r="I294" i="6"/>
  <c r="H294" i="6"/>
  <c r="G294" i="6"/>
  <c r="F294" i="6"/>
  <c r="E294" i="6"/>
  <c r="D294" i="6"/>
  <c r="C294" i="6"/>
  <c r="B294" i="6"/>
  <c r="A294" i="6"/>
  <c r="O293" i="6"/>
  <c r="N293" i="6"/>
  <c r="M293" i="6"/>
  <c r="L293" i="6"/>
  <c r="K293" i="6"/>
  <c r="J293" i="6"/>
  <c r="I293" i="6"/>
  <c r="H293" i="6"/>
  <c r="G293" i="6"/>
  <c r="F293" i="6"/>
  <c r="E293" i="6"/>
  <c r="D293" i="6"/>
  <c r="C293" i="6"/>
  <c r="B293" i="6"/>
  <c r="A293" i="6"/>
  <c r="O292" i="6"/>
  <c r="N292" i="6"/>
  <c r="M292" i="6"/>
  <c r="L292" i="6"/>
  <c r="K292" i="6"/>
  <c r="J292" i="6"/>
  <c r="I292" i="6"/>
  <c r="H292" i="6"/>
  <c r="G292" i="6"/>
  <c r="F292" i="6"/>
  <c r="E292" i="6"/>
  <c r="D292" i="6"/>
  <c r="C292" i="6"/>
  <c r="B292" i="6"/>
  <c r="A292" i="6"/>
  <c r="O291" i="6"/>
  <c r="N291" i="6"/>
  <c r="M291" i="6"/>
  <c r="L291" i="6"/>
  <c r="K291" i="6"/>
  <c r="J291" i="6"/>
  <c r="I291" i="6"/>
  <c r="H291" i="6"/>
  <c r="G291" i="6"/>
  <c r="F291" i="6"/>
  <c r="E291" i="6"/>
  <c r="D291" i="6"/>
  <c r="C291" i="6"/>
  <c r="B291" i="6"/>
  <c r="A291" i="6"/>
  <c r="O290" i="6"/>
  <c r="N290" i="6"/>
  <c r="M290" i="6"/>
  <c r="L290" i="6"/>
  <c r="K290" i="6"/>
  <c r="J290" i="6"/>
  <c r="I290" i="6"/>
  <c r="H290" i="6"/>
  <c r="G290" i="6"/>
  <c r="F290" i="6"/>
  <c r="E290" i="6"/>
  <c r="D290" i="6"/>
  <c r="C290" i="6"/>
  <c r="B290" i="6"/>
  <c r="A290" i="6"/>
  <c r="O289" i="6"/>
  <c r="N289" i="6"/>
  <c r="M289" i="6"/>
  <c r="L289" i="6"/>
  <c r="K289" i="6"/>
  <c r="J289" i="6"/>
  <c r="I289" i="6"/>
  <c r="H289" i="6"/>
  <c r="G289" i="6"/>
  <c r="F289" i="6"/>
  <c r="E289" i="6"/>
  <c r="D289" i="6"/>
  <c r="C289" i="6"/>
  <c r="B289" i="6"/>
  <c r="A289" i="6"/>
  <c r="O288" i="6"/>
  <c r="N288" i="6"/>
  <c r="M288" i="6"/>
  <c r="L288" i="6"/>
  <c r="K288" i="6"/>
  <c r="J288" i="6"/>
  <c r="I288" i="6"/>
  <c r="H288" i="6"/>
  <c r="G288" i="6"/>
  <c r="F288" i="6"/>
  <c r="E288" i="6"/>
  <c r="D288" i="6"/>
  <c r="C288" i="6"/>
  <c r="B288" i="6"/>
  <c r="A288" i="6"/>
  <c r="O287" i="6"/>
  <c r="N287" i="6"/>
  <c r="M287" i="6"/>
  <c r="L287" i="6"/>
  <c r="K287" i="6"/>
  <c r="J287" i="6"/>
  <c r="I287" i="6"/>
  <c r="H287" i="6"/>
  <c r="G287" i="6"/>
  <c r="F287" i="6"/>
  <c r="E287" i="6"/>
  <c r="D287" i="6"/>
  <c r="C287" i="6"/>
  <c r="B287" i="6"/>
  <c r="A287" i="6"/>
  <c r="O286" i="6"/>
  <c r="N286" i="6"/>
  <c r="M286" i="6"/>
  <c r="L286" i="6"/>
  <c r="K286" i="6"/>
  <c r="J286" i="6"/>
  <c r="I286" i="6"/>
  <c r="H286" i="6"/>
  <c r="G286" i="6"/>
  <c r="F286" i="6"/>
  <c r="E286" i="6"/>
  <c r="D286" i="6"/>
  <c r="C286" i="6"/>
  <c r="B286" i="6"/>
  <c r="A286" i="6"/>
  <c r="O285" i="6"/>
  <c r="N285" i="6"/>
  <c r="M285" i="6"/>
  <c r="L285" i="6"/>
  <c r="K285" i="6"/>
  <c r="J285" i="6"/>
  <c r="I285" i="6"/>
  <c r="H285" i="6"/>
  <c r="G285" i="6"/>
  <c r="F285" i="6"/>
  <c r="E285" i="6"/>
  <c r="D285" i="6"/>
  <c r="C285" i="6"/>
  <c r="B285" i="6"/>
  <c r="A285" i="6"/>
  <c r="O284" i="6"/>
  <c r="N284" i="6"/>
  <c r="M284" i="6"/>
  <c r="L284" i="6"/>
  <c r="K284" i="6"/>
  <c r="J284" i="6"/>
  <c r="I284" i="6"/>
  <c r="H284" i="6"/>
  <c r="G284" i="6"/>
  <c r="F284" i="6"/>
  <c r="E284" i="6"/>
  <c r="D284" i="6"/>
  <c r="C284" i="6"/>
  <c r="B284" i="6"/>
  <c r="A284" i="6"/>
  <c r="O283" i="6"/>
  <c r="N283" i="6"/>
  <c r="M283" i="6"/>
  <c r="L283" i="6"/>
  <c r="K283" i="6"/>
  <c r="J283" i="6"/>
  <c r="I283" i="6"/>
  <c r="H283" i="6"/>
  <c r="G283" i="6"/>
  <c r="F283" i="6"/>
  <c r="E283" i="6"/>
  <c r="D283" i="6"/>
  <c r="C283" i="6"/>
  <c r="B283" i="6"/>
  <c r="A283" i="6"/>
  <c r="O282" i="6"/>
  <c r="N282" i="6"/>
  <c r="M282" i="6"/>
  <c r="L282" i="6"/>
  <c r="K282" i="6"/>
  <c r="J282" i="6"/>
  <c r="I282" i="6"/>
  <c r="H282" i="6"/>
  <c r="G282" i="6"/>
  <c r="F282" i="6"/>
  <c r="E282" i="6"/>
  <c r="D282" i="6"/>
  <c r="C282" i="6"/>
  <c r="B282" i="6"/>
  <c r="A282" i="6"/>
  <c r="O281" i="6"/>
  <c r="N281" i="6"/>
  <c r="M281" i="6"/>
  <c r="L281" i="6"/>
  <c r="K281" i="6"/>
  <c r="J281" i="6"/>
  <c r="I281" i="6"/>
  <c r="H281" i="6"/>
  <c r="G281" i="6"/>
  <c r="F281" i="6"/>
  <c r="E281" i="6"/>
  <c r="D281" i="6"/>
  <c r="C281" i="6"/>
  <c r="B281" i="6"/>
  <c r="A281" i="6"/>
  <c r="O280" i="6"/>
  <c r="N280" i="6"/>
  <c r="M280" i="6"/>
  <c r="L280" i="6"/>
  <c r="K280" i="6"/>
  <c r="J280" i="6"/>
  <c r="I280" i="6"/>
  <c r="H280" i="6"/>
  <c r="G280" i="6"/>
  <c r="F280" i="6"/>
  <c r="E280" i="6"/>
  <c r="D280" i="6"/>
  <c r="C280" i="6"/>
  <c r="B280" i="6"/>
  <c r="A280" i="6"/>
  <c r="O279" i="6"/>
  <c r="N279" i="6"/>
  <c r="M279" i="6"/>
  <c r="L279" i="6"/>
  <c r="K279" i="6"/>
  <c r="J279" i="6"/>
  <c r="I279" i="6"/>
  <c r="H279" i="6"/>
  <c r="G279" i="6"/>
  <c r="F279" i="6"/>
  <c r="E279" i="6"/>
  <c r="D279" i="6"/>
  <c r="C279" i="6"/>
  <c r="B279" i="6"/>
  <c r="A279" i="6"/>
  <c r="O278" i="6"/>
  <c r="N278" i="6"/>
  <c r="M278" i="6"/>
  <c r="L278" i="6"/>
  <c r="K278" i="6"/>
  <c r="J278" i="6"/>
  <c r="I278" i="6"/>
  <c r="H278" i="6"/>
  <c r="G278" i="6"/>
  <c r="F278" i="6"/>
  <c r="E278" i="6"/>
  <c r="D278" i="6"/>
  <c r="C278" i="6"/>
  <c r="B278" i="6"/>
  <c r="A278" i="6"/>
  <c r="O277" i="6"/>
  <c r="N277" i="6"/>
  <c r="M277" i="6"/>
  <c r="L277" i="6"/>
  <c r="K277" i="6"/>
  <c r="J277" i="6"/>
  <c r="I277" i="6"/>
  <c r="H277" i="6"/>
  <c r="G277" i="6"/>
  <c r="F277" i="6"/>
  <c r="E277" i="6"/>
  <c r="D277" i="6"/>
  <c r="C277" i="6"/>
  <c r="B277" i="6"/>
  <c r="A277" i="6"/>
  <c r="O276" i="6"/>
  <c r="N276" i="6"/>
  <c r="M276" i="6"/>
  <c r="L276" i="6"/>
  <c r="K276" i="6"/>
  <c r="J276" i="6"/>
  <c r="I276" i="6"/>
  <c r="H276" i="6"/>
  <c r="G276" i="6"/>
  <c r="F276" i="6"/>
  <c r="E276" i="6"/>
  <c r="D276" i="6"/>
  <c r="C276" i="6"/>
  <c r="B276" i="6"/>
  <c r="A276" i="6"/>
  <c r="O275" i="6"/>
  <c r="N275" i="6"/>
  <c r="M275" i="6"/>
  <c r="L275" i="6"/>
  <c r="K275" i="6"/>
  <c r="J275" i="6"/>
  <c r="I275" i="6"/>
  <c r="H275" i="6"/>
  <c r="G275" i="6"/>
  <c r="F275" i="6"/>
  <c r="E275" i="6"/>
  <c r="D275" i="6"/>
  <c r="C275" i="6"/>
  <c r="B275" i="6"/>
  <c r="A275" i="6"/>
  <c r="O274" i="6"/>
  <c r="N274" i="6"/>
  <c r="M274" i="6"/>
  <c r="L274" i="6"/>
  <c r="K274" i="6"/>
  <c r="J274" i="6"/>
  <c r="I274" i="6"/>
  <c r="H274" i="6"/>
  <c r="G274" i="6"/>
  <c r="F274" i="6"/>
  <c r="E274" i="6"/>
  <c r="D274" i="6"/>
  <c r="C274" i="6"/>
  <c r="B274" i="6"/>
  <c r="A274" i="6"/>
  <c r="O273" i="6"/>
  <c r="N273" i="6"/>
  <c r="M273" i="6"/>
  <c r="L273" i="6"/>
  <c r="K273" i="6"/>
  <c r="J273" i="6"/>
  <c r="I273" i="6"/>
  <c r="H273" i="6"/>
  <c r="G273" i="6"/>
  <c r="F273" i="6"/>
  <c r="E273" i="6"/>
  <c r="D273" i="6"/>
  <c r="C273" i="6"/>
  <c r="B273" i="6"/>
  <c r="A273" i="6"/>
  <c r="O272" i="6"/>
  <c r="N272" i="6"/>
  <c r="M272" i="6"/>
  <c r="L272" i="6"/>
  <c r="K272" i="6"/>
  <c r="J272" i="6"/>
  <c r="I272" i="6"/>
  <c r="H272" i="6"/>
  <c r="G272" i="6"/>
  <c r="F272" i="6"/>
  <c r="E272" i="6"/>
  <c r="D272" i="6"/>
  <c r="C272" i="6"/>
  <c r="B272" i="6"/>
  <c r="A272" i="6"/>
  <c r="O271" i="6"/>
  <c r="N271" i="6"/>
  <c r="M271" i="6"/>
  <c r="L271" i="6"/>
  <c r="K271" i="6"/>
  <c r="J271" i="6"/>
  <c r="I271" i="6"/>
  <c r="H271" i="6"/>
  <c r="G271" i="6"/>
  <c r="F271" i="6"/>
  <c r="E271" i="6"/>
  <c r="D271" i="6"/>
  <c r="C271" i="6"/>
  <c r="B271" i="6"/>
  <c r="A271" i="6"/>
  <c r="O270" i="6"/>
  <c r="N270" i="6"/>
  <c r="M270" i="6"/>
  <c r="L270" i="6"/>
  <c r="K270" i="6"/>
  <c r="J270" i="6"/>
  <c r="I270" i="6"/>
  <c r="H270" i="6"/>
  <c r="G270" i="6"/>
  <c r="F270" i="6"/>
  <c r="E270" i="6"/>
  <c r="D270" i="6"/>
  <c r="C270" i="6"/>
  <c r="B270" i="6"/>
  <c r="A270" i="6"/>
  <c r="O269" i="6"/>
  <c r="N269" i="6"/>
  <c r="M269" i="6"/>
  <c r="L269" i="6"/>
  <c r="K269" i="6"/>
  <c r="J269" i="6"/>
  <c r="I269" i="6"/>
  <c r="H269" i="6"/>
  <c r="G269" i="6"/>
  <c r="F269" i="6"/>
  <c r="E269" i="6"/>
  <c r="D269" i="6"/>
  <c r="C269" i="6"/>
  <c r="B269" i="6"/>
  <c r="A269" i="6"/>
  <c r="O268" i="6"/>
  <c r="N268" i="6"/>
  <c r="M268" i="6"/>
  <c r="L268" i="6"/>
  <c r="K268" i="6"/>
  <c r="J268" i="6"/>
  <c r="I268" i="6"/>
  <c r="H268" i="6"/>
  <c r="G268" i="6"/>
  <c r="F268" i="6"/>
  <c r="E268" i="6"/>
  <c r="D268" i="6"/>
  <c r="C268" i="6"/>
  <c r="B268" i="6"/>
  <c r="A268" i="6"/>
  <c r="O267" i="6"/>
  <c r="N267" i="6"/>
  <c r="M267" i="6"/>
  <c r="L267" i="6"/>
  <c r="K267" i="6"/>
  <c r="J267" i="6"/>
  <c r="I267" i="6"/>
  <c r="H267" i="6"/>
  <c r="G267" i="6"/>
  <c r="F267" i="6"/>
  <c r="E267" i="6"/>
  <c r="D267" i="6"/>
  <c r="C267" i="6"/>
  <c r="B267" i="6"/>
  <c r="A267" i="6"/>
  <c r="O266" i="6"/>
  <c r="N266" i="6"/>
  <c r="M266" i="6"/>
  <c r="L266" i="6"/>
  <c r="K266" i="6"/>
  <c r="J266" i="6"/>
  <c r="I266" i="6"/>
  <c r="H266" i="6"/>
  <c r="G266" i="6"/>
  <c r="F266" i="6"/>
  <c r="E266" i="6"/>
  <c r="D266" i="6"/>
  <c r="C266" i="6"/>
  <c r="B266" i="6"/>
  <c r="A266" i="6"/>
  <c r="O265" i="6"/>
  <c r="N265" i="6"/>
  <c r="M265" i="6"/>
  <c r="L265" i="6"/>
  <c r="K265" i="6"/>
  <c r="J265" i="6"/>
  <c r="I265" i="6"/>
  <c r="H265" i="6"/>
  <c r="G265" i="6"/>
  <c r="F265" i="6"/>
  <c r="E265" i="6"/>
  <c r="D265" i="6"/>
  <c r="C265" i="6"/>
  <c r="B265" i="6"/>
  <c r="A265" i="6"/>
  <c r="O264" i="6"/>
  <c r="N264" i="6"/>
  <c r="M264" i="6"/>
  <c r="L264" i="6"/>
  <c r="K264" i="6"/>
  <c r="J264" i="6"/>
  <c r="I264" i="6"/>
  <c r="H264" i="6"/>
  <c r="G264" i="6"/>
  <c r="F264" i="6"/>
  <c r="E264" i="6"/>
  <c r="D264" i="6"/>
  <c r="C264" i="6"/>
  <c r="B264" i="6"/>
  <c r="A264" i="6"/>
  <c r="O263" i="6"/>
  <c r="N263" i="6"/>
  <c r="M263" i="6"/>
  <c r="L263" i="6"/>
  <c r="K263" i="6"/>
  <c r="J263" i="6"/>
  <c r="I263" i="6"/>
  <c r="H263" i="6"/>
  <c r="G263" i="6"/>
  <c r="F263" i="6"/>
  <c r="E263" i="6"/>
  <c r="D263" i="6"/>
  <c r="C263" i="6"/>
  <c r="B263" i="6"/>
  <c r="A263" i="6"/>
  <c r="O262" i="6"/>
  <c r="N262" i="6"/>
  <c r="M262" i="6"/>
  <c r="L262" i="6"/>
  <c r="K262" i="6"/>
  <c r="J262" i="6"/>
  <c r="I262" i="6"/>
  <c r="H262" i="6"/>
  <c r="G262" i="6"/>
  <c r="F262" i="6"/>
  <c r="E262" i="6"/>
  <c r="D262" i="6"/>
  <c r="C262" i="6"/>
  <c r="B262" i="6"/>
  <c r="A262" i="6"/>
  <c r="O261" i="6"/>
  <c r="N261" i="6"/>
  <c r="M261" i="6"/>
  <c r="L261" i="6"/>
  <c r="K261" i="6"/>
  <c r="J261" i="6"/>
  <c r="I261" i="6"/>
  <c r="H261" i="6"/>
  <c r="G261" i="6"/>
  <c r="F261" i="6"/>
  <c r="E261" i="6"/>
  <c r="D261" i="6"/>
  <c r="C261" i="6"/>
  <c r="B261" i="6"/>
  <c r="A261" i="6"/>
  <c r="O260" i="6"/>
  <c r="N260" i="6"/>
  <c r="M260" i="6"/>
  <c r="L260" i="6"/>
  <c r="K260" i="6"/>
  <c r="J260" i="6"/>
  <c r="I260" i="6"/>
  <c r="H260" i="6"/>
  <c r="G260" i="6"/>
  <c r="F260" i="6"/>
  <c r="E260" i="6"/>
  <c r="D260" i="6"/>
  <c r="C260" i="6"/>
  <c r="B260" i="6"/>
  <c r="A260" i="6"/>
  <c r="O259" i="6"/>
  <c r="N259" i="6"/>
  <c r="M259" i="6"/>
  <c r="L259" i="6"/>
  <c r="K259" i="6"/>
  <c r="J259" i="6"/>
  <c r="I259" i="6"/>
  <c r="H259" i="6"/>
  <c r="G259" i="6"/>
  <c r="F259" i="6"/>
  <c r="E259" i="6"/>
  <c r="D259" i="6"/>
  <c r="C259" i="6"/>
  <c r="B259" i="6"/>
  <c r="A259" i="6"/>
  <c r="O258" i="6"/>
  <c r="N258" i="6"/>
  <c r="M258" i="6"/>
  <c r="L258" i="6"/>
  <c r="K258" i="6"/>
  <c r="J258" i="6"/>
  <c r="I258" i="6"/>
  <c r="H258" i="6"/>
  <c r="G258" i="6"/>
  <c r="F258" i="6"/>
  <c r="E258" i="6"/>
  <c r="D258" i="6"/>
  <c r="C258" i="6"/>
  <c r="B258" i="6"/>
  <c r="A258" i="6"/>
  <c r="O257" i="6"/>
  <c r="N257" i="6"/>
  <c r="M257" i="6"/>
  <c r="L257" i="6"/>
  <c r="K257" i="6"/>
  <c r="J257" i="6"/>
  <c r="I257" i="6"/>
  <c r="H257" i="6"/>
  <c r="G257" i="6"/>
  <c r="F257" i="6"/>
  <c r="E257" i="6"/>
  <c r="D257" i="6"/>
  <c r="C257" i="6"/>
  <c r="B257" i="6"/>
  <c r="A257" i="6"/>
  <c r="O256" i="6"/>
  <c r="N256" i="6"/>
  <c r="M256" i="6"/>
  <c r="L256" i="6"/>
  <c r="K256" i="6"/>
  <c r="J256" i="6"/>
  <c r="I256" i="6"/>
  <c r="H256" i="6"/>
  <c r="G256" i="6"/>
  <c r="F256" i="6"/>
  <c r="E256" i="6"/>
  <c r="D256" i="6"/>
  <c r="C256" i="6"/>
  <c r="B256" i="6"/>
  <c r="A256" i="6"/>
  <c r="O255" i="6"/>
  <c r="N255" i="6"/>
  <c r="M255" i="6"/>
  <c r="L255" i="6"/>
  <c r="K255" i="6"/>
  <c r="J255" i="6"/>
  <c r="I255" i="6"/>
  <c r="H255" i="6"/>
  <c r="G255" i="6"/>
  <c r="F255" i="6"/>
  <c r="E255" i="6"/>
  <c r="D255" i="6"/>
  <c r="C255" i="6"/>
  <c r="B255" i="6"/>
  <c r="A255" i="6"/>
  <c r="O254" i="6"/>
  <c r="N254" i="6"/>
  <c r="M254" i="6"/>
  <c r="L254" i="6"/>
  <c r="K254" i="6"/>
  <c r="J254" i="6"/>
  <c r="I254" i="6"/>
  <c r="H254" i="6"/>
  <c r="G254" i="6"/>
  <c r="F254" i="6"/>
  <c r="E254" i="6"/>
  <c r="D254" i="6"/>
  <c r="C254" i="6"/>
  <c r="B254" i="6"/>
  <c r="A254" i="6"/>
  <c r="O253" i="6"/>
  <c r="N253" i="6"/>
  <c r="M253" i="6"/>
  <c r="L253" i="6"/>
  <c r="K253" i="6"/>
  <c r="J253" i="6"/>
  <c r="I253" i="6"/>
  <c r="H253" i="6"/>
  <c r="G253" i="6"/>
  <c r="F253" i="6"/>
  <c r="E253" i="6"/>
  <c r="D253" i="6"/>
  <c r="C253" i="6"/>
  <c r="B253" i="6"/>
  <c r="A253" i="6"/>
  <c r="O252" i="6"/>
  <c r="N252" i="6"/>
  <c r="M252" i="6"/>
  <c r="L252" i="6"/>
  <c r="K252" i="6"/>
  <c r="J252" i="6"/>
  <c r="I252" i="6"/>
  <c r="H252" i="6"/>
  <c r="G252" i="6"/>
  <c r="F252" i="6"/>
  <c r="E252" i="6"/>
  <c r="D252" i="6"/>
  <c r="C252" i="6"/>
  <c r="B252" i="6"/>
  <c r="A252" i="6"/>
  <c r="O251" i="6"/>
  <c r="N251" i="6"/>
  <c r="M251" i="6"/>
  <c r="L251" i="6"/>
  <c r="K251" i="6"/>
  <c r="J251" i="6"/>
  <c r="I251" i="6"/>
  <c r="H251" i="6"/>
  <c r="G251" i="6"/>
  <c r="F251" i="6"/>
  <c r="E251" i="6"/>
  <c r="D251" i="6"/>
  <c r="C251" i="6"/>
  <c r="B251" i="6"/>
  <c r="A251" i="6"/>
  <c r="O250" i="6"/>
  <c r="N250" i="6"/>
  <c r="M250" i="6"/>
  <c r="L250" i="6"/>
  <c r="K250" i="6"/>
  <c r="J250" i="6"/>
  <c r="I250" i="6"/>
  <c r="H250" i="6"/>
  <c r="G250" i="6"/>
  <c r="F250" i="6"/>
  <c r="E250" i="6"/>
  <c r="D250" i="6"/>
  <c r="C250" i="6"/>
  <c r="B250" i="6"/>
  <c r="A250" i="6"/>
  <c r="O249" i="6"/>
  <c r="N249" i="6"/>
  <c r="M249" i="6"/>
  <c r="L249" i="6"/>
  <c r="K249" i="6"/>
  <c r="J249" i="6"/>
  <c r="I249" i="6"/>
  <c r="H249" i="6"/>
  <c r="G249" i="6"/>
  <c r="F249" i="6"/>
  <c r="E249" i="6"/>
  <c r="D249" i="6"/>
  <c r="C249" i="6"/>
  <c r="B249" i="6"/>
  <c r="A249" i="6"/>
  <c r="O248" i="6"/>
  <c r="N248" i="6"/>
  <c r="M248" i="6"/>
  <c r="L248" i="6"/>
  <c r="K248" i="6"/>
  <c r="J248" i="6"/>
  <c r="I248" i="6"/>
  <c r="H248" i="6"/>
  <c r="G248" i="6"/>
  <c r="F248" i="6"/>
  <c r="E248" i="6"/>
  <c r="D248" i="6"/>
  <c r="C248" i="6"/>
  <c r="B248" i="6"/>
  <c r="A248" i="6"/>
  <c r="O247" i="6"/>
  <c r="N247" i="6"/>
  <c r="M247" i="6"/>
  <c r="L247" i="6"/>
  <c r="K247" i="6"/>
  <c r="J247" i="6"/>
  <c r="I247" i="6"/>
  <c r="H247" i="6"/>
  <c r="G247" i="6"/>
  <c r="F247" i="6"/>
  <c r="E247" i="6"/>
  <c r="D247" i="6"/>
  <c r="C247" i="6"/>
  <c r="B247" i="6"/>
  <c r="A247" i="6"/>
  <c r="O246" i="6"/>
  <c r="N246" i="6"/>
  <c r="M246" i="6"/>
  <c r="L246" i="6"/>
  <c r="K246" i="6"/>
  <c r="J246" i="6"/>
  <c r="I246" i="6"/>
  <c r="H246" i="6"/>
  <c r="G246" i="6"/>
  <c r="F246" i="6"/>
  <c r="E246" i="6"/>
  <c r="D246" i="6"/>
  <c r="C246" i="6"/>
  <c r="B246" i="6"/>
  <c r="A246" i="6"/>
  <c r="O245" i="6"/>
  <c r="N245" i="6"/>
  <c r="M245" i="6"/>
  <c r="L245" i="6"/>
  <c r="K245" i="6"/>
  <c r="J245" i="6"/>
  <c r="I245" i="6"/>
  <c r="H245" i="6"/>
  <c r="G245" i="6"/>
  <c r="F245" i="6"/>
  <c r="E245" i="6"/>
  <c r="D245" i="6"/>
  <c r="C245" i="6"/>
  <c r="B245" i="6"/>
  <c r="A245" i="6"/>
  <c r="O244" i="6"/>
  <c r="N244" i="6"/>
  <c r="M244" i="6"/>
  <c r="L244" i="6"/>
  <c r="K244" i="6"/>
  <c r="J244" i="6"/>
  <c r="I244" i="6"/>
  <c r="H244" i="6"/>
  <c r="G244" i="6"/>
  <c r="F244" i="6"/>
  <c r="E244" i="6"/>
  <c r="D244" i="6"/>
  <c r="C244" i="6"/>
  <c r="B244" i="6"/>
  <c r="A244" i="6"/>
  <c r="O243" i="6"/>
  <c r="N243" i="6"/>
  <c r="M243" i="6"/>
  <c r="L243" i="6"/>
  <c r="K243" i="6"/>
  <c r="J243" i="6"/>
  <c r="I243" i="6"/>
  <c r="H243" i="6"/>
  <c r="G243" i="6"/>
  <c r="F243" i="6"/>
  <c r="E243" i="6"/>
  <c r="D243" i="6"/>
  <c r="C243" i="6"/>
  <c r="B243" i="6"/>
  <c r="A243" i="6"/>
  <c r="O242" i="6"/>
  <c r="N242" i="6"/>
  <c r="M242" i="6"/>
  <c r="L242" i="6"/>
  <c r="K242" i="6"/>
  <c r="J242" i="6"/>
  <c r="I242" i="6"/>
  <c r="H242" i="6"/>
  <c r="G242" i="6"/>
  <c r="F242" i="6"/>
  <c r="E242" i="6"/>
  <c r="D242" i="6"/>
  <c r="C242" i="6"/>
  <c r="B242" i="6"/>
  <c r="A242" i="6"/>
  <c r="O241" i="6"/>
  <c r="N241" i="6"/>
  <c r="M241" i="6"/>
  <c r="L241" i="6"/>
  <c r="K241" i="6"/>
  <c r="J241" i="6"/>
  <c r="I241" i="6"/>
  <c r="H241" i="6"/>
  <c r="G241" i="6"/>
  <c r="F241" i="6"/>
  <c r="E241" i="6"/>
  <c r="D241" i="6"/>
  <c r="C241" i="6"/>
  <c r="B241" i="6"/>
  <c r="A241" i="6"/>
  <c r="O240" i="6"/>
  <c r="N240" i="6"/>
  <c r="M240" i="6"/>
  <c r="L240" i="6"/>
  <c r="K240" i="6"/>
  <c r="J240" i="6"/>
  <c r="I240" i="6"/>
  <c r="H240" i="6"/>
  <c r="G240" i="6"/>
  <c r="F240" i="6"/>
  <c r="E240" i="6"/>
  <c r="D240" i="6"/>
  <c r="C240" i="6"/>
  <c r="B240" i="6"/>
  <c r="A240" i="6"/>
  <c r="O239" i="6"/>
  <c r="N239" i="6"/>
  <c r="M239" i="6"/>
  <c r="L239" i="6"/>
  <c r="K239" i="6"/>
  <c r="J239" i="6"/>
  <c r="I239" i="6"/>
  <c r="H239" i="6"/>
  <c r="G239" i="6"/>
  <c r="F239" i="6"/>
  <c r="E239" i="6"/>
  <c r="D239" i="6"/>
  <c r="C239" i="6"/>
  <c r="B239" i="6"/>
  <c r="A239" i="6"/>
  <c r="O238" i="6"/>
  <c r="N238" i="6"/>
  <c r="M238" i="6"/>
  <c r="L238" i="6"/>
  <c r="K238" i="6"/>
  <c r="J238" i="6"/>
  <c r="I238" i="6"/>
  <c r="H238" i="6"/>
  <c r="G238" i="6"/>
  <c r="F238" i="6"/>
  <c r="E238" i="6"/>
  <c r="D238" i="6"/>
  <c r="C238" i="6"/>
  <c r="B238" i="6"/>
  <c r="A238" i="6"/>
  <c r="O237" i="6"/>
  <c r="N237" i="6"/>
  <c r="M237" i="6"/>
  <c r="L237" i="6"/>
  <c r="K237" i="6"/>
  <c r="J237" i="6"/>
  <c r="I237" i="6"/>
  <c r="H237" i="6"/>
  <c r="G237" i="6"/>
  <c r="F237" i="6"/>
  <c r="E237" i="6"/>
  <c r="D237" i="6"/>
  <c r="C237" i="6"/>
  <c r="B237" i="6"/>
  <c r="A237" i="6"/>
  <c r="O236" i="6"/>
  <c r="N236" i="6"/>
  <c r="M236" i="6"/>
  <c r="L236" i="6"/>
  <c r="K236" i="6"/>
  <c r="J236" i="6"/>
  <c r="I236" i="6"/>
  <c r="H236" i="6"/>
  <c r="G236" i="6"/>
  <c r="F236" i="6"/>
  <c r="E236" i="6"/>
  <c r="D236" i="6"/>
  <c r="C236" i="6"/>
  <c r="B236" i="6"/>
  <c r="A236" i="6"/>
  <c r="O235" i="6"/>
  <c r="N235" i="6"/>
  <c r="M235" i="6"/>
  <c r="L235" i="6"/>
  <c r="K235" i="6"/>
  <c r="J235" i="6"/>
  <c r="I235" i="6"/>
  <c r="H235" i="6"/>
  <c r="G235" i="6"/>
  <c r="F235" i="6"/>
  <c r="E235" i="6"/>
  <c r="D235" i="6"/>
  <c r="C235" i="6"/>
  <c r="B235" i="6"/>
  <c r="A235" i="6"/>
  <c r="O234" i="6"/>
  <c r="N234" i="6"/>
  <c r="M234" i="6"/>
  <c r="L234" i="6"/>
  <c r="K234" i="6"/>
  <c r="J234" i="6"/>
  <c r="I234" i="6"/>
  <c r="H234" i="6"/>
  <c r="G234" i="6"/>
  <c r="F234" i="6"/>
  <c r="E234" i="6"/>
  <c r="D234" i="6"/>
  <c r="C234" i="6"/>
  <c r="B234" i="6"/>
  <c r="A234" i="6"/>
  <c r="O233" i="6"/>
  <c r="N233" i="6"/>
  <c r="M233" i="6"/>
  <c r="L233" i="6"/>
  <c r="K233" i="6"/>
  <c r="J233" i="6"/>
  <c r="I233" i="6"/>
  <c r="H233" i="6"/>
  <c r="G233" i="6"/>
  <c r="F233" i="6"/>
  <c r="E233" i="6"/>
  <c r="D233" i="6"/>
  <c r="C233" i="6"/>
  <c r="B233" i="6"/>
  <c r="A233" i="6"/>
  <c r="O232" i="6"/>
  <c r="N232" i="6"/>
  <c r="M232" i="6"/>
  <c r="L232" i="6"/>
  <c r="K232" i="6"/>
  <c r="J232" i="6"/>
  <c r="I232" i="6"/>
  <c r="H232" i="6"/>
  <c r="G232" i="6"/>
  <c r="F232" i="6"/>
  <c r="E232" i="6"/>
  <c r="D232" i="6"/>
  <c r="C232" i="6"/>
  <c r="B232" i="6"/>
  <c r="A232" i="6"/>
  <c r="O231" i="6"/>
  <c r="N231" i="6"/>
  <c r="M231" i="6"/>
  <c r="L231" i="6"/>
  <c r="K231" i="6"/>
  <c r="J231" i="6"/>
  <c r="I231" i="6"/>
  <c r="H231" i="6"/>
  <c r="G231" i="6"/>
  <c r="F231" i="6"/>
  <c r="E231" i="6"/>
  <c r="D231" i="6"/>
  <c r="C231" i="6"/>
  <c r="B231" i="6"/>
  <c r="A231" i="6"/>
  <c r="O230" i="6"/>
  <c r="N230" i="6"/>
  <c r="M230" i="6"/>
  <c r="L230" i="6"/>
  <c r="K230" i="6"/>
  <c r="J230" i="6"/>
  <c r="I230" i="6"/>
  <c r="H230" i="6"/>
  <c r="G230" i="6"/>
  <c r="F230" i="6"/>
  <c r="E230" i="6"/>
  <c r="D230" i="6"/>
  <c r="C230" i="6"/>
  <c r="B230" i="6"/>
  <c r="A230" i="6"/>
  <c r="O229" i="6"/>
  <c r="N229" i="6"/>
  <c r="M229" i="6"/>
  <c r="L229" i="6"/>
  <c r="K229" i="6"/>
  <c r="J229" i="6"/>
  <c r="I229" i="6"/>
  <c r="H229" i="6"/>
  <c r="G229" i="6"/>
  <c r="F229" i="6"/>
  <c r="E229" i="6"/>
  <c r="D229" i="6"/>
  <c r="C229" i="6"/>
  <c r="B229" i="6"/>
  <c r="A229" i="6"/>
  <c r="O228" i="6"/>
  <c r="N228" i="6"/>
  <c r="M228" i="6"/>
  <c r="L228" i="6"/>
  <c r="K228" i="6"/>
  <c r="J228" i="6"/>
  <c r="I228" i="6"/>
  <c r="H228" i="6"/>
  <c r="G228" i="6"/>
  <c r="F228" i="6"/>
  <c r="E228" i="6"/>
  <c r="D228" i="6"/>
  <c r="C228" i="6"/>
  <c r="B228" i="6"/>
  <c r="A228" i="6"/>
  <c r="O227" i="6"/>
  <c r="N227" i="6"/>
  <c r="M227" i="6"/>
  <c r="L227" i="6"/>
  <c r="K227" i="6"/>
  <c r="J227" i="6"/>
  <c r="I227" i="6"/>
  <c r="H227" i="6"/>
  <c r="G227" i="6"/>
  <c r="F227" i="6"/>
  <c r="E227" i="6"/>
  <c r="D227" i="6"/>
  <c r="C227" i="6"/>
  <c r="B227" i="6"/>
  <c r="A227" i="6"/>
  <c r="O226" i="6"/>
  <c r="N226" i="6"/>
  <c r="M226" i="6"/>
  <c r="L226" i="6"/>
  <c r="K226" i="6"/>
  <c r="J226" i="6"/>
  <c r="I226" i="6"/>
  <c r="H226" i="6"/>
  <c r="G226" i="6"/>
  <c r="F226" i="6"/>
  <c r="E226" i="6"/>
  <c r="D226" i="6"/>
  <c r="C226" i="6"/>
  <c r="B226" i="6"/>
  <c r="A226" i="6"/>
  <c r="O225" i="6"/>
  <c r="N225" i="6"/>
  <c r="M225" i="6"/>
  <c r="L225" i="6"/>
  <c r="K225" i="6"/>
  <c r="J225" i="6"/>
  <c r="I225" i="6"/>
  <c r="H225" i="6"/>
  <c r="G225" i="6"/>
  <c r="F225" i="6"/>
  <c r="E225" i="6"/>
  <c r="D225" i="6"/>
  <c r="C225" i="6"/>
  <c r="B225" i="6"/>
  <c r="A225" i="6"/>
  <c r="O224" i="6"/>
  <c r="N224" i="6"/>
  <c r="M224" i="6"/>
  <c r="L224" i="6"/>
  <c r="K224" i="6"/>
  <c r="J224" i="6"/>
  <c r="I224" i="6"/>
  <c r="H224" i="6"/>
  <c r="G224" i="6"/>
  <c r="F224" i="6"/>
  <c r="E224" i="6"/>
  <c r="D224" i="6"/>
  <c r="C224" i="6"/>
  <c r="B224" i="6"/>
  <c r="A224" i="6"/>
  <c r="O223" i="6"/>
  <c r="N223" i="6"/>
  <c r="M223" i="6"/>
  <c r="L223" i="6"/>
  <c r="K223" i="6"/>
  <c r="J223" i="6"/>
  <c r="I223" i="6"/>
  <c r="H223" i="6"/>
  <c r="G223" i="6"/>
  <c r="F223" i="6"/>
  <c r="E223" i="6"/>
  <c r="D223" i="6"/>
  <c r="C223" i="6"/>
  <c r="B223" i="6"/>
  <c r="A223" i="6"/>
  <c r="O222" i="6"/>
  <c r="N222" i="6"/>
  <c r="M222" i="6"/>
  <c r="L222" i="6"/>
  <c r="K222" i="6"/>
  <c r="J222" i="6"/>
  <c r="I222" i="6"/>
  <c r="H222" i="6"/>
  <c r="G222" i="6"/>
  <c r="F222" i="6"/>
  <c r="E222" i="6"/>
  <c r="D222" i="6"/>
  <c r="C222" i="6"/>
  <c r="B222" i="6"/>
  <c r="A222" i="6"/>
  <c r="O221" i="6"/>
  <c r="N221" i="6"/>
  <c r="M221" i="6"/>
  <c r="L221" i="6"/>
  <c r="K221" i="6"/>
  <c r="J221" i="6"/>
  <c r="I221" i="6"/>
  <c r="H221" i="6"/>
  <c r="G221" i="6"/>
  <c r="F221" i="6"/>
  <c r="E221" i="6"/>
  <c r="D221" i="6"/>
  <c r="C221" i="6"/>
  <c r="B221" i="6"/>
  <c r="A221" i="6"/>
  <c r="O220" i="6"/>
  <c r="N220" i="6"/>
  <c r="M220" i="6"/>
  <c r="L220" i="6"/>
  <c r="K220" i="6"/>
  <c r="J220" i="6"/>
  <c r="I220" i="6"/>
  <c r="H220" i="6"/>
  <c r="G220" i="6"/>
  <c r="F220" i="6"/>
  <c r="E220" i="6"/>
  <c r="D220" i="6"/>
  <c r="C220" i="6"/>
  <c r="B220" i="6"/>
  <c r="A220" i="6"/>
  <c r="O219" i="6"/>
  <c r="N219" i="6"/>
  <c r="M219" i="6"/>
  <c r="L219" i="6"/>
  <c r="K219" i="6"/>
  <c r="J219" i="6"/>
  <c r="I219" i="6"/>
  <c r="H219" i="6"/>
  <c r="G219" i="6"/>
  <c r="F219" i="6"/>
  <c r="E219" i="6"/>
  <c r="D219" i="6"/>
  <c r="C219" i="6"/>
  <c r="B219" i="6"/>
  <c r="A219" i="6"/>
  <c r="O218" i="6"/>
  <c r="N218" i="6"/>
  <c r="M218" i="6"/>
  <c r="L218" i="6"/>
  <c r="K218" i="6"/>
  <c r="J218" i="6"/>
  <c r="I218" i="6"/>
  <c r="H218" i="6"/>
  <c r="G218" i="6"/>
  <c r="F218" i="6"/>
  <c r="E218" i="6"/>
  <c r="D218" i="6"/>
  <c r="C218" i="6"/>
  <c r="B218" i="6"/>
  <c r="A218" i="6"/>
  <c r="O217" i="6"/>
  <c r="N217" i="6"/>
  <c r="M217" i="6"/>
  <c r="L217" i="6"/>
  <c r="K217" i="6"/>
  <c r="J217" i="6"/>
  <c r="I217" i="6"/>
  <c r="H217" i="6"/>
  <c r="G217" i="6"/>
  <c r="F217" i="6"/>
  <c r="E217" i="6"/>
  <c r="D217" i="6"/>
  <c r="C217" i="6"/>
  <c r="B217" i="6"/>
  <c r="A217" i="6"/>
  <c r="O216" i="6"/>
  <c r="N216" i="6"/>
  <c r="M216" i="6"/>
  <c r="L216" i="6"/>
  <c r="K216" i="6"/>
  <c r="J216" i="6"/>
  <c r="I216" i="6"/>
  <c r="H216" i="6"/>
  <c r="G216" i="6"/>
  <c r="F216" i="6"/>
  <c r="E216" i="6"/>
  <c r="D216" i="6"/>
  <c r="C216" i="6"/>
  <c r="B216" i="6"/>
  <c r="A216" i="6"/>
  <c r="O215" i="6"/>
  <c r="N215" i="6"/>
  <c r="M215" i="6"/>
  <c r="L215" i="6"/>
  <c r="K215" i="6"/>
  <c r="J215" i="6"/>
  <c r="I215" i="6"/>
  <c r="H215" i="6"/>
  <c r="G215" i="6"/>
  <c r="F215" i="6"/>
  <c r="E215" i="6"/>
  <c r="D215" i="6"/>
  <c r="C215" i="6"/>
  <c r="B215" i="6"/>
  <c r="A215" i="6"/>
  <c r="O214" i="6"/>
  <c r="N214" i="6"/>
  <c r="M214" i="6"/>
  <c r="L214" i="6"/>
  <c r="K214" i="6"/>
  <c r="J214" i="6"/>
  <c r="I214" i="6"/>
  <c r="H214" i="6"/>
  <c r="G214" i="6"/>
  <c r="F214" i="6"/>
  <c r="E214" i="6"/>
  <c r="D214" i="6"/>
  <c r="C214" i="6"/>
  <c r="B214" i="6"/>
  <c r="A214" i="6"/>
  <c r="O213" i="6"/>
  <c r="N213" i="6"/>
  <c r="M213" i="6"/>
  <c r="L213" i="6"/>
  <c r="K213" i="6"/>
  <c r="J213" i="6"/>
  <c r="I213" i="6"/>
  <c r="H213" i="6"/>
  <c r="G213" i="6"/>
  <c r="F213" i="6"/>
  <c r="E213" i="6"/>
  <c r="D213" i="6"/>
  <c r="C213" i="6"/>
  <c r="B213" i="6"/>
  <c r="A213" i="6"/>
  <c r="O212" i="6"/>
  <c r="N212" i="6"/>
  <c r="M212" i="6"/>
  <c r="L212" i="6"/>
  <c r="K212" i="6"/>
  <c r="J212" i="6"/>
  <c r="I212" i="6"/>
  <c r="H212" i="6"/>
  <c r="G212" i="6"/>
  <c r="F212" i="6"/>
  <c r="E212" i="6"/>
  <c r="D212" i="6"/>
  <c r="C212" i="6"/>
  <c r="B212" i="6"/>
  <c r="A212" i="6"/>
  <c r="O211" i="6"/>
  <c r="N211" i="6"/>
  <c r="M211" i="6"/>
  <c r="L211" i="6"/>
  <c r="K211" i="6"/>
  <c r="J211" i="6"/>
  <c r="I211" i="6"/>
  <c r="H211" i="6"/>
  <c r="G211" i="6"/>
  <c r="F211" i="6"/>
  <c r="E211" i="6"/>
  <c r="D211" i="6"/>
  <c r="C211" i="6"/>
  <c r="B211" i="6"/>
  <c r="A211" i="6"/>
  <c r="O210" i="6"/>
  <c r="N210" i="6"/>
  <c r="M210" i="6"/>
  <c r="L210" i="6"/>
  <c r="K210" i="6"/>
  <c r="J210" i="6"/>
  <c r="I210" i="6"/>
  <c r="H210" i="6"/>
  <c r="G210" i="6"/>
  <c r="F210" i="6"/>
  <c r="E210" i="6"/>
  <c r="D210" i="6"/>
  <c r="C210" i="6"/>
  <c r="B210" i="6"/>
  <c r="A210" i="6"/>
  <c r="O209" i="6"/>
  <c r="N209" i="6"/>
  <c r="M209" i="6"/>
  <c r="L209" i="6"/>
  <c r="K209" i="6"/>
  <c r="J209" i="6"/>
  <c r="I209" i="6"/>
  <c r="H209" i="6"/>
  <c r="G209" i="6"/>
  <c r="F209" i="6"/>
  <c r="E209" i="6"/>
  <c r="D209" i="6"/>
  <c r="C209" i="6"/>
  <c r="B209" i="6"/>
  <c r="A209" i="6"/>
  <c r="O208" i="6"/>
  <c r="N208" i="6"/>
  <c r="M208" i="6"/>
  <c r="L208" i="6"/>
  <c r="K208" i="6"/>
  <c r="J208" i="6"/>
  <c r="I208" i="6"/>
  <c r="H208" i="6"/>
  <c r="G208" i="6"/>
  <c r="F208" i="6"/>
  <c r="E208" i="6"/>
  <c r="D208" i="6"/>
  <c r="C208" i="6"/>
  <c r="B208" i="6"/>
  <c r="A208" i="6"/>
  <c r="O207" i="6"/>
  <c r="N207" i="6"/>
  <c r="M207" i="6"/>
  <c r="L207" i="6"/>
  <c r="K207" i="6"/>
  <c r="J207" i="6"/>
  <c r="I207" i="6"/>
  <c r="H207" i="6"/>
  <c r="G207" i="6"/>
  <c r="F207" i="6"/>
  <c r="E207" i="6"/>
  <c r="D207" i="6"/>
  <c r="C207" i="6"/>
  <c r="B207" i="6"/>
  <c r="A207" i="6"/>
  <c r="O206" i="6"/>
  <c r="N206" i="6"/>
  <c r="M206" i="6"/>
  <c r="L206" i="6"/>
  <c r="K206" i="6"/>
  <c r="J206" i="6"/>
  <c r="I206" i="6"/>
  <c r="H206" i="6"/>
  <c r="G206" i="6"/>
  <c r="F206" i="6"/>
  <c r="E206" i="6"/>
  <c r="D206" i="6"/>
  <c r="C206" i="6"/>
  <c r="B206" i="6"/>
  <c r="A206" i="6"/>
  <c r="O205" i="6"/>
  <c r="N205" i="6"/>
  <c r="M205" i="6"/>
  <c r="L205" i="6"/>
  <c r="K205" i="6"/>
  <c r="J205" i="6"/>
  <c r="I205" i="6"/>
  <c r="H205" i="6"/>
  <c r="G205" i="6"/>
  <c r="F205" i="6"/>
  <c r="E205" i="6"/>
  <c r="D205" i="6"/>
  <c r="C205" i="6"/>
  <c r="B205" i="6"/>
  <c r="A205" i="6"/>
  <c r="O204" i="6"/>
  <c r="N204" i="6"/>
  <c r="M204" i="6"/>
  <c r="L204" i="6"/>
  <c r="K204" i="6"/>
  <c r="J204" i="6"/>
  <c r="I204" i="6"/>
  <c r="H204" i="6"/>
  <c r="G204" i="6"/>
  <c r="F204" i="6"/>
  <c r="E204" i="6"/>
  <c r="D204" i="6"/>
  <c r="C204" i="6"/>
  <c r="B204" i="6"/>
  <c r="A204" i="6"/>
  <c r="O203" i="6"/>
  <c r="N203" i="6"/>
  <c r="M203" i="6"/>
  <c r="L203" i="6"/>
  <c r="K203" i="6"/>
  <c r="J203" i="6"/>
  <c r="I203" i="6"/>
  <c r="H203" i="6"/>
  <c r="G203" i="6"/>
  <c r="F203" i="6"/>
  <c r="E203" i="6"/>
  <c r="D203" i="6"/>
  <c r="C203" i="6"/>
  <c r="B203" i="6"/>
  <c r="A203" i="6"/>
  <c r="O202" i="6"/>
  <c r="N202" i="6"/>
  <c r="M202" i="6"/>
  <c r="L202" i="6"/>
  <c r="K202" i="6"/>
  <c r="J202" i="6"/>
  <c r="I202" i="6"/>
  <c r="H202" i="6"/>
  <c r="G202" i="6"/>
  <c r="F202" i="6"/>
  <c r="E202" i="6"/>
  <c r="D202" i="6"/>
  <c r="C202" i="6"/>
  <c r="B202" i="6"/>
  <c r="A202" i="6"/>
  <c r="O201" i="6"/>
  <c r="N201" i="6"/>
  <c r="M201" i="6"/>
  <c r="L201" i="6"/>
  <c r="K201" i="6"/>
  <c r="J201" i="6"/>
  <c r="I201" i="6"/>
  <c r="H201" i="6"/>
  <c r="G201" i="6"/>
  <c r="F201" i="6"/>
  <c r="E201" i="6"/>
  <c r="D201" i="6"/>
  <c r="C201" i="6"/>
  <c r="B201" i="6"/>
  <c r="A201" i="6"/>
  <c r="O200" i="6"/>
  <c r="N200" i="6"/>
  <c r="M200" i="6"/>
  <c r="L200" i="6"/>
  <c r="K200" i="6"/>
  <c r="J200" i="6"/>
  <c r="I200" i="6"/>
  <c r="H200" i="6"/>
  <c r="G200" i="6"/>
  <c r="F200" i="6"/>
  <c r="E200" i="6"/>
  <c r="D200" i="6"/>
  <c r="C200" i="6"/>
  <c r="B200" i="6"/>
  <c r="A200" i="6"/>
  <c r="O199" i="6"/>
  <c r="N199" i="6"/>
  <c r="M199" i="6"/>
  <c r="L199" i="6"/>
  <c r="K199" i="6"/>
  <c r="J199" i="6"/>
  <c r="I199" i="6"/>
  <c r="H199" i="6"/>
  <c r="G199" i="6"/>
  <c r="F199" i="6"/>
  <c r="E199" i="6"/>
  <c r="D199" i="6"/>
  <c r="C199" i="6"/>
  <c r="B199" i="6"/>
  <c r="A199" i="6"/>
  <c r="O198" i="6"/>
  <c r="N198" i="6"/>
  <c r="M198" i="6"/>
  <c r="L198" i="6"/>
  <c r="K198" i="6"/>
  <c r="J198" i="6"/>
  <c r="I198" i="6"/>
  <c r="H198" i="6"/>
  <c r="G198" i="6"/>
  <c r="F198" i="6"/>
  <c r="E198" i="6"/>
  <c r="D198" i="6"/>
  <c r="C198" i="6"/>
  <c r="B198" i="6"/>
  <c r="A198" i="6"/>
  <c r="O197" i="6"/>
  <c r="N197" i="6"/>
  <c r="M197" i="6"/>
  <c r="L197" i="6"/>
  <c r="K197" i="6"/>
  <c r="J197" i="6"/>
  <c r="I197" i="6"/>
  <c r="H197" i="6"/>
  <c r="G197" i="6"/>
  <c r="F197" i="6"/>
  <c r="E197" i="6"/>
  <c r="D197" i="6"/>
  <c r="C197" i="6"/>
  <c r="B197" i="6"/>
  <c r="A197" i="6"/>
  <c r="O196" i="6"/>
  <c r="N196" i="6"/>
  <c r="M196" i="6"/>
  <c r="L196" i="6"/>
  <c r="K196" i="6"/>
  <c r="J196" i="6"/>
  <c r="I196" i="6"/>
  <c r="H196" i="6"/>
  <c r="G196" i="6"/>
  <c r="F196" i="6"/>
  <c r="E196" i="6"/>
  <c r="D196" i="6"/>
  <c r="C196" i="6"/>
  <c r="B196" i="6"/>
  <c r="A196" i="6"/>
  <c r="O195" i="6"/>
  <c r="N195" i="6"/>
  <c r="M195" i="6"/>
  <c r="L195" i="6"/>
  <c r="K195" i="6"/>
  <c r="J195" i="6"/>
  <c r="I195" i="6"/>
  <c r="H195" i="6"/>
  <c r="G195" i="6"/>
  <c r="F195" i="6"/>
  <c r="E195" i="6"/>
  <c r="D195" i="6"/>
  <c r="C195" i="6"/>
  <c r="B195" i="6"/>
  <c r="A195" i="6"/>
  <c r="O194" i="6"/>
  <c r="N194" i="6"/>
  <c r="M194" i="6"/>
  <c r="L194" i="6"/>
  <c r="K194" i="6"/>
  <c r="J194" i="6"/>
  <c r="I194" i="6"/>
  <c r="H194" i="6"/>
  <c r="G194" i="6"/>
  <c r="F194" i="6"/>
  <c r="E194" i="6"/>
  <c r="D194" i="6"/>
  <c r="C194" i="6"/>
  <c r="B194" i="6"/>
  <c r="A194" i="6"/>
  <c r="O193" i="6"/>
  <c r="N193" i="6"/>
  <c r="M193" i="6"/>
  <c r="L193" i="6"/>
  <c r="K193" i="6"/>
  <c r="J193" i="6"/>
  <c r="I193" i="6"/>
  <c r="H193" i="6"/>
  <c r="G193" i="6"/>
  <c r="F193" i="6"/>
  <c r="E193" i="6"/>
  <c r="D193" i="6"/>
  <c r="C193" i="6"/>
  <c r="B193" i="6"/>
  <c r="A193" i="6"/>
  <c r="O192" i="6"/>
  <c r="N192" i="6"/>
  <c r="M192" i="6"/>
  <c r="L192" i="6"/>
  <c r="K192" i="6"/>
  <c r="J192" i="6"/>
  <c r="I192" i="6"/>
  <c r="H192" i="6"/>
  <c r="G192" i="6"/>
  <c r="F192" i="6"/>
  <c r="E192" i="6"/>
  <c r="D192" i="6"/>
  <c r="C192" i="6"/>
  <c r="B192" i="6"/>
  <c r="A192" i="6"/>
  <c r="O191" i="6"/>
  <c r="N191" i="6"/>
  <c r="M191" i="6"/>
  <c r="L191" i="6"/>
  <c r="K191" i="6"/>
  <c r="J191" i="6"/>
  <c r="I191" i="6"/>
  <c r="H191" i="6"/>
  <c r="G191" i="6"/>
  <c r="F191" i="6"/>
  <c r="E191" i="6"/>
  <c r="D191" i="6"/>
  <c r="C191" i="6"/>
  <c r="B191" i="6"/>
  <c r="A191" i="6"/>
  <c r="O190" i="6"/>
  <c r="N190" i="6"/>
  <c r="M190" i="6"/>
  <c r="L190" i="6"/>
  <c r="K190" i="6"/>
  <c r="J190" i="6"/>
  <c r="I190" i="6"/>
  <c r="H190" i="6"/>
  <c r="G190" i="6"/>
  <c r="F190" i="6"/>
  <c r="E190" i="6"/>
  <c r="D190" i="6"/>
  <c r="C190" i="6"/>
  <c r="B190" i="6"/>
  <c r="A190" i="6"/>
  <c r="O189" i="6"/>
  <c r="N189" i="6"/>
  <c r="M189" i="6"/>
  <c r="L189" i="6"/>
  <c r="K189" i="6"/>
  <c r="J189" i="6"/>
  <c r="I189" i="6"/>
  <c r="H189" i="6"/>
  <c r="G189" i="6"/>
  <c r="F189" i="6"/>
  <c r="E189" i="6"/>
  <c r="D189" i="6"/>
  <c r="C189" i="6"/>
  <c r="B189" i="6"/>
  <c r="A189" i="6"/>
  <c r="O188" i="6"/>
  <c r="N188" i="6"/>
  <c r="M188" i="6"/>
  <c r="L188" i="6"/>
  <c r="K188" i="6"/>
  <c r="J188" i="6"/>
  <c r="I188" i="6"/>
  <c r="H188" i="6"/>
  <c r="G188" i="6"/>
  <c r="F188" i="6"/>
  <c r="E188" i="6"/>
  <c r="D188" i="6"/>
  <c r="C188" i="6"/>
  <c r="B188" i="6"/>
  <c r="A188" i="6"/>
  <c r="O187" i="6"/>
  <c r="N187" i="6"/>
  <c r="M187" i="6"/>
  <c r="L187" i="6"/>
  <c r="K187" i="6"/>
  <c r="J187" i="6"/>
  <c r="I187" i="6"/>
  <c r="H187" i="6"/>
  <c r="G187" i="6"/>
  <c r="F187" i="6"/>
  <c r="E187" i="6"/>
  <c r="D187" i="6"/>
  <c r="C187" i="6"/>
  <c r="B187" i="6"/>
  <c r="A187" i="6"/>
  <c r="O186" i="6"/>
  <c r="N186" i="6"/>
  <c r="M186" i="6"/>
  <c r="L186" i="6"/>
  <c r="K186" i="6"/>
  <c r="J186" i="6"/>
  <c r="I186" i="6"/>
  <c r="H186" i="6"/>
  <c r="G186" i="6"/>
  <c r="F186" i="6"/>
  <c r="E186" i="6"/>
  <c r="D186" i="6"/>
  <c r="C186" i="6"/>
  <c r="B186" i="6"/>
  <c r="A186" i="6"/>
  <c r="O185" i="6"/>
  <c r="N185" i="6"/>
  <c r="M185" i="6"/>
  <c r="L185" i="6"/>
  <c r="K185" i="6"/>
  <c r="J185" i="6"/>
  <c r="I185" i="6"/>
  <c r="H185" i="6"/>
  <c r="G185" i="6"/>
  <c r="F185" i="6"/>
  <c r="E185" i="6"/>
  <c r="D185" i="6"/>
  <c r="C185" i="6"/>
  <c r="B185" i="6"/>
  <c r="A185" i="6"/>
  <c r="O184" i="6"/>
  <c r="N184" i="6"/>
  <c r="M184" i="6"/>
  <c r="L184" i="6"/>
  <c r="K184" i="6"/>
  <c r="J184" i="6"/>
  <c r="I184" i="6"/>
  <c r="H184" i="6"/>
  <c r="G184" i="6"/>
  <c r="F184" i="6"/>
  <c r="E184" i="6"/>
  <c r="D184" i="6"/>
  <c r="C184" i="6"/>
  <c r="B184" i="6"/>
  <c r="A184" i="6"/>
  <c r="O183" i="6"/>
  <c r="N183" i="6"/>
  <c r="M183" i="6"/>
  <c r="L183" i="6"/>
  <c r="K183" i="6"/>
  <c r="J183" i="6"/>
  <c r="I183" i="6"/>
  <c r="H183" i="6"/>
  <c r="G183" i="6"/>
  <c r="F183" i="6"/>
  <c r="E183" i="6"/>
  <c r="D183" i="6"/>
  <c r="C183" i="6"/>
  <c r="B183" i="6"/>
  <c r="A183" i="6"/>
  <c r="O182" i="6"/>
  <c r="N182" i="6"/>
  <c r="M182" i="6"/>
  <c r="L182" i="6"/>
  <c r="K182" i="6"/>
  <c r="J182" i="6"/>
  <c r="I182" i="6"/>
  <c r="H182" i="6"/>
  <c r="G182" i="6"/>
  <c r="F182" i="6"/>
  <c r="E182" i="6"/>
  <c r="D182" i="6"/>
  <c r="C182" i="6"/>
  <c r="B182" i="6"/>
  <c r="A182" i="6"/>
  <c r="O181" i="6"/>
  <c r="N181" i="6"/>
  <c r="M181" i="6"/>
  <c r="L181" i="6"/>
  <c r="K181" i="6"/>
  <c r="J181" i="6"/>
  <c r="I181" i="6"/>
  <c r="H181" i="6"/>
  <c r="G181" i="6"/>
  <c r="F181" i="6"/>
  <c r="E181" i="6"/>
  <c r="D181" i="6"/>
  <c r="C181" i="6"/>
  <c r="B181" i="6"/>
  <c r="A181" i="6"/>
  <c r="O180" i="6"/>
  <c r="N180" i="6"/>
  <c r="M180" i="6"/>
  <c r="L180" i="6"/>
  <c r="K180" i="6"/>
  <c r="J180" i="6"/>
  <c r="I180" i="6"/>
  <c r="H180" i="6"/>
  <c r="G180" i="6"/>
  <c r="F180" i="6"/>
  <c r="E180" i="6"/>
  <c r="D180" i="6"/>
  <c r="C180" i="6"/>
  <c r="B180" i="6"/>
  <c r="A180" i="6"/>
  <c r="O179" i="6"/>
  <c r="N179" i="6"/>
  <c r="M179" i="6"/>
  <c r="L179" i="6"/>
  <c r="K179" i="6"/>
  <c r="J179" i="6"/>
  <c r="I179" i="6"/>
  <c r="H179" i="6"/>
  <c r="G179" i="6"/>
  <c r="F179" i="6"/>
  <c r="E179" i="6"/>
  <c r="D179" i="6"/>
  <c r="C179" i="6"/>
  <c r="B179" i="6"/>
  <c r="A179" i="6"/>
  <c r="O178" i="6"/>
  <c r="N178" i="6"/>
  <c r="M178" i="6"/>
  <c r="L178" i="6"/>
  <c r="K178" i="6"/>
  <c r="J178" i="6"/>
  <c r="I178" i="6"/>
  <c r="H178" i="6"/>
  <c r="G178" i="6"/>
  <c r="F178" i="6"/>
  <c r="E178" i="6"/>
  <c r="D178" i="6"/>
  <c r="C178" i="6"/>
  <c r="B178" i="6"/>
  <c r="A178" i="6"/>
  <c r="O177" i="6"/>
  <c r="N177" i="6"/>
  <c r="M177" i="6"/>
  <c r="L177" i="6"/>
  <c r="K177" i="6"/>
  <c r="J177" i="6"/>
  <c r="I177" i="6"/>
  <c r="H177" i="6"/>
  <c r="G177" i="6"/>
  <c r="F177" i="6"/>
  <c r="E177" i="6"/>
  <c r="D177" i="6"/>
  <c r="C177" i="6"/>
  <c r="B177" i="6"/>
  <c r="A177" i="6"/>
  <c r="O176" i="6"/>
  <c r="N176" i="6"/>
  <c r="M176" i="6"/>
  <c r="L176" i="6"/>
  <c r="K176" i="6"/>
  <c r="J176" i="6"/>
  <c r="I176" i="6"/>
  <c r="H176" i="6"/>
  <c r="G176" i="6"/>
  <c r="F176" i="6"/>
  <c r="E176" i="6"/>
  <c r="D176" i="6"/>
  <c r="C176" i="6"/>
  <c r="B176" i="6"/>
  <c r="A176" i="6"/>
  <c r="O175" i="6"/>
  <c r="N175" i="6"/>
  <c r="M175" i="6"/>
  <c r="L175" i="6"/>
  <c r="K175" i="6"/>
  <c r="J175" i="6"/>
  <c r="I175" i="6"/>
  <c r="H175" i="6"/>
  <c r="G175" i="6"/>
  <c r="F175" i="6"/>
  <c r="E175" i="6"/>
  <c r="D175" i="6"/>
  <c r="C175" i="6"/>
  <c r="B175" i="6"/>
  <c r="A175" i="6"/>
  <c r="O174" i="6"/>
  <c r="N174" i="6"/>
  <c r="M174" i="6"/>
  <c r="L174" i="6"/>
  <c r="K174" i="6"/>
  <c r="J174" i="6"/>
  <c r="I174" i="6"/>
  <c r="H174" i="6"/>
  <c r="G174" i="6"/>
  <c r="F174" i="6"/>
  <c r="E174" i="6"/>
  <c r="D174" i="6"/>
  <c r="C174" i="6"/>
  <c r="B174" i="6"/>
  <c r="A174" i="6"/>
  <c r="O173" i="6"/>
  <c r="N173" i="6"/>
  <c r="M173" i="6"/>
  <c r="L173" i="6"/>
  <c r="K173" i="6"/>
  <c r="J173" i="6"/>
  <c r="I173" i="6"/>
  <c r="H173" i="6"/>
  <c r="G173" i="6"/>
  <c r="F173" i="6"/>
  <c r="E173" i="6"/>
  <c r="D173" i="6"/>
  <c r="C173" i="6"/>
  <c r="B173" i="6"/>
  <c r="A173" i="6"/>
  <c r="O172" i="6"/>
  <c r="N172" i="6"/>
  <c r="M172" i="6"/>
  <c r="L172" i="6"/>
  <c r="K172" i="6"/>
  <c r="J172" i="6"/>
  <c r="I172" i="6"/>
  <c r="H172" i="6"/>
  <c r="G172" i="6"/>
  <c r="F172" i="6"/>
  <c r="E172" i="6"/>
  <c r="D172" i="6"/>
  <c r="C172" i="6"/>
  <c r="B172" i="6"/>
  <c r="A172" i="6"/>
  <c r="O171" i="6"/>
  <c r="N171" i="6"/>
  <c r="M171" i="6"/>
  <c r="L171" i="6"/>
  <c r="K171" i="6"/>
  <c r="J171" i="6"/>
  <c r="I171" i="6"/>
  <c r="H171" i="6"/>
  <c r="G171" i="6"/>
  <c r="F171" i="6"/>
  <c r="E171" i="6"/>
  <c r="D171" i="6"/>
  <c r="C171" i="6"/>
  <c r="B171" i="6"/>
  <c r="A171" i="6"/>
  <c r="O170" i="6"/>
  <c r="N170" i="6"/>
  <c r="M170" i="6"/>
  <c r="L170" i="6"/>
  <c r="K170" i="6"/>
  <c r="J170" i="6"/>
  <c r="I170" i="6"/>
  <c r="H170" i="6"/>
  <c r="G170" i="6"/>
  <c r="F170" i="6"/>
  <c r="E170" i="6"/>
  <c r="D170" i="6"/>
  <c r="C170" i="6"/>
  <c r="B170" i="6"/>
  <c r="A170" i="6"/>
  <c r="O169" i="6"/>
  <c r="N169" i="6"/>
  <c r="M169" i="6"/>
  <c r="L169" i="6"/>
  <c r="K169" i="6"/>
  <c r="J169" i="6"/>
  <c r="I169" i="6"/>
  <c r="H169" i="6"/>
  <c r="G169" i="6"/>
  <c r="F169" i="6"/>
  <c r="E169" i="6"/>
  <c r="D169" i="6"/>
  <c r="C169" i="6"/>
  <c r="B169" i="6"/>
  <c r="A169" i="6"/>
  <c r="O168" i="6"/>
  <c r="N168" i="6"/>
  <c r="M168" i="6"/>
  <c r="L168" i="6"/>
  <c r="K168" i="6"/>
  <c r="J168" i="6"/>
  <c r="I168" i="6"/>
  <c r="H168" i="6"/>
  <c r="G168" i="6"/>
  <c r="F168" i="6"/>
  <c r="E168" i="6"/>
  <c r="D168" i="6"/>
  <c r="C168" i="6"/>
  <c r="B168" i="6"/>
  <c r="A168" i="6"/>
  <c r="O167" i="6"/>
  <c r="N167" i="6"/>
  <c r="M167" i="6"/>
  <c r="L167" i="6"/>
  <c r="K167" i="6"/>
  <c r="J167" i="6"/>
  <c r="I167" i="6"/>
  <c r="H167" i="6"/>
  <c r="G167" i="6"/>
  <c r="F167" i="6"/>
  <c r="E167" i="6"/>
  <c r="D167" i="6"/>
  <c r="C167" i="6"/>
  <c r="B167" i="6"/>
  <c r="A167" i="6"/>
  <c r="O166" i="6"/>
  <c r="N166" i="6"/>
  <c r="M166" i="6"/>
  <c r="L166" i="6"/>
  <c r="K166" i="6"/>
  <c r="J166" i="6"/>
  <c r="I166" i="6"/>
  <c r="H166" i="6"/>
  <c r="G166" i="6"/>
  <c r="F166" i="6"/>
  <c r="E166" i="6"/>
  <c r="D166" i="6"/>
  <c r="C166" i="6"/>
  <c r="B166" i="6"/>
  <c r="A166" i="6"/>
  <c r="O165" i="6"/>
  <c r="N165" i="6"/>
  <c r="M165" i="6"/>
  <c r="L165" i="6"/>
  <c r="K165" i="6"/>
  <c r="J165" i="6"/>
  <c r="I165" i="6"/>
  <c r="H165" i="6"/>
  <c r="G165" i="6"/>
  <c r="F165" i="6"/>
  <c r="E165" i="6"/>
  <c r="D165" i="6"/>
  <c r="C165" i="6"/>
  <c r="B165" i="6"/>
  <c r="A165" i="6"/>
  <c r="O164" i="6"/>
  <c r="N164" i="6"/>
  <c r="M164" i="6"/>
  <c r="L164" i="6"/>
  <c r="K164" i="6"/>
  <c r="J164" i="6"/>
  <c r="I164" i="6"/>
  <c r="H164" i="6"/>
  <c r="G164" i="6"/>
  <c r="F164" i="6"/>
  <c r="E164" i="6"/>
  <c r="D164" i="6"/>
  <c r="C164" i="6"/>
  <c r="B164" i="6"/>
  <c r="A164" i="6"/>
  <c r="O163" i="6"/>
  <c r="N163" i="6"/>
  <c r="M163" i="6"/>
  <c r="L163" i="6"/>
  <c r="K163" i="6"/>
  <c r="J163" i="6"/>
  <c r="I163" i="6"/>
  <c r="H163" i="6"/>
  <c r="G163" i="6"/>
  <c r="F163" i="6"/>
  <c r="E163" i="6"/>
  <c r="D163" i="6"/>
  <c r="C163" i="6"/>
  <c r="B163" i="6"/>
  <c r="A163" i="6"/>
  <c r="O162" i="6"/>
  <c r="N162" i="6"/>
  <c r="M162" i="6"/>
  <c r="L162" i="6"/>
  <c r="K162" i="6"/>
  <c r="J162" i="6"/>
  <c r="I162" i="6"/>
  <c r="H162" i="6"/>
  <c r="G162" i="6"/>
  <c r="F162" i="6"/>
  <c r="E162" i="6"/>
  <c r="D162" i="6"/>
  <c r="C162" i="6"/>
  <c r="B162" i="6"/>
  <c r="A162" i="6"/>
  <c r="O161" i="6"/>
  <c r="N161" i="6"/>
  <c r="M161" i="6"/>
  <c r="L161" i="6"/>
  <c r="K161" i="6"/>
  <c r="J161" i="6"/>
  <c r="I161" i="6"/>
  <c r="H161" i="6"/>
  <c r="G161" i="6"/>
  <c r="F161" i="6"/>
  <c r="E161" i="6"/>
  <c r="D161" i="6"/>
  <c r="C161" i="6"/>
  <c r="B161" i="6"/>
  <c r="A161" i="6"/>
  <c r="O160" i="6"/>
  <c r="N160" i="6"/>
  <c r="M160" i="6"/>
  <c r="L160" i="6"/>
  <c r="K160" i="6"/>
  <c r="J160" i="6"/>
  <c r="I160" i="6"/>
  <c r="H160" i="6"/>
  <c r="G160" i="6"/>
  <c r="F160" i="6"/>
  <c r="E160" i="6"/>
  <c r="D160" i="6"/>
  <c r="C160" i="6"/>
  <c r="B160" i="6"/>
  <c r="A160" i="6"/>
  <c r="O159" i="6"/>
  <c r="N159" i="6"/>
  <c r="M159" i="6"/>
  <c r="L159" i="6"/>
  <c r="K159" i="6"/>
  <c r="J159" i="6"/>
  <c r="I159" i="6"/>
  <c r="H159" i="6"/>
  <c r="G159" i="6"/>
  <c r="F159" i="6"/>
  <c r="E159" i="6"/>
  <c r="D159" i="6"/>
  <c r="C159" i="6"/>
  <c r="B159" i="6"/>
  <c r="A159" i="6"/>
  <c r="O158" i="6"/>
  <c r="N158" i="6"/>
  <c r="M158" i="6"/>
  <c r="L158" i="6"/>
  <c r="K158" i="6"/>
  <c r="J158" i="6"/>
  <c r="I158" i="6"/>
  <c r="H158" i="6"/>
  <c r="G158" i="6"/>
  <c r="F158" i="6"/>
  <c r="E158" i="6"/>
  <c r="D158" i="6"/>
  <c r="C158" i="6"/>
  <c r="B158" i="6"/>
  <c r="A158" i="6"/>
  <c r="O157" i="6"/>
  <c r="N157" i="6"/>
  <c r="M157" i="6"/>
  <c r="L157" i="6"/>
  <c r="K157" i="6"/>
  <c r="J157" i="6"/>
  <c r="I157" i="6"/>
  <c r="H157" i="6"/>
  <c r="G157" i="6"/>
  <c r="F157" i="6"/>
  <c r="E157" i="6"/>
  <c r="D157" i="6"/>
  <c r="C157" i="6"/>
  <c r="B157" i="6"/>
  <c r="A157" i="6"/>
  <c r="O156" i="6"/>
  <c r="N156" i="6"/>
  <c r="M156" i="6"/>
  <c r="L156" i="6"/>
  <c r="K156" i="6"/>
  <c r="J156" i="6"/>
  <c r="I156" i="6"/>
  <c r="H156" i="6"/>
  <c r="G156" i="6"/>
  <c r="F156" i="6"/>
  <c r="E156" i="6"/>
  <c r="D156" i="6"/>
  <c r="C156" i="6"/>
  <c r="B156" i="6"/>
  <c r="A156" i="6"/>
  <c r="O155" i="6"/>
  <c r="N155" i="6"/>
  <c r="M155" i="6"/>
  <c r="L155" i="6"/>
  <c r="K155" i="6"/>
  <c r="J155" i="6"/>
  <c r="I155" i="6"/>
  <c r="H155" i="6"/>
  <c r="G155" i="6"/>
  <c r="F155" i="6"/>
  <c r="E155" i="6"/>
  <c r="D155" i="6"/>
  <c r="C155" i="6"/>
  <c r="B155" i="6"/>
  <c r="A155" i="6"/>
  <c r="O154" i="6"/>
  <c r="N154" i="6"/>
  <c r="M154" i="6"/>
  <c r="L154" i="6"/>
  <c r="K154" i="6"/>
  <c r="J154" i="6"/>
  <c r="I154" i="6"/>
  <c r="H154" i="6"/>
  <c r="G154" i="6"/>
  <c r="F154" i="6"/>
  <c r="E154" i="6"/>
  <c r="D154" i="6"/>
  <c r="C154" i="6"/>
  <c r="B154" i="6"/>
  <c r="A154" i="6"/>
  <c r="O153" i="6"/>
  <c r="N153" i="6"/>
  <c r="M153" i="6"/>
  <c r="L153" i="6"/>
  <c r="K153" i="6"/>
  <c r="J153" i="6"/>
  <c r="I153" i="6"/>
  <c r="H153" i="6"/>
  <c r="G153" i="6"/>
  <c r="F153" i="6"/>
  <c r="E153" i="6"/>
  <c r="D153" i="6"/>
  <c r="C153" i="6"/>
  <c r="B153" i="6"/>
  <c r="A153" i="6"/>
  <c r="O152" i="6"/>
  <c r="N152" i="6"/>
  <c r="M152" i="6"/>
  <c r="L152" i="6"/>
  <c r="K152" i="6"/>
  <c r="J152" i="6"/>
  <c r="I152" i="6"/>
  <c r="H152" i="6"/>
  <c r="G152" i="6"/>
  <c r="F152" i="6"/>
  <c r="E152" i="6"/>
  <c r="D152" i="6"/>
  <c r="C152" i="6"/>
  <c r="B152" i="6"/>
  <c r="A152" i="6"/>
  <c r="O151" i="6"/>
  <c r="N151" i="6"/>
  <c r="M151" i="6"/>
  <c r="L151" i="6"/>
  <c r="K151" i="6"/>
  <c r="J151" i="6"/>
  <c r="I151" i="6"/>
  <c r="H151" i="6"/>
  <c r="G151" i="6"/>
  <c r="F151" i="6"/>
  <c r="E151" i="6"/>
  <c r="D151" i="6"/>
  <c r="C151" i="6"/>
  <c r="B151" i="6"/>
  <c r="A151" i="6"/>
  <c r="O150" i="6"/>
  <c r="N150" i="6"/>
  <c r="M150" i="6"/>
  <c r="L150" i="6"/>
  <c r="K150" i="6"/>
  <c r="J150" i="6"/>
  <c r="I150" i="6"/>
  <c r="H150" i="6"/>
  <c r="G150" i="6"/>
  <c r="F150" i="6"/>
  <c r="E150" i="6"/>
  <c r="D150" i="6"/>
  <c r="C150" i="6"/>
  <c r="B150" i="6"/>
  <c r="A150" i="6"/>
  <c r="O149" i="6"/>
  <c r="N149" i="6"/>
  <c r="M149" i="6"/>
  <c r="L149" i="6"/>
  <c r="K149" i="6"/>
  <c r="J149" i="6"/>
  <c r="I149" i="6"/>
  <c r="H149" i="6"/>
  <c r="G149" i="6"/>
  <c r="F149" i="6"/>
  <c r="E149" i="6"/>
  <c r="D149" i="6"/>
  <c r="C149" i="6"/>
  <c r="B149" i="6"/>
  <c r="A149" i="6"/>
  <c r="O148" i="6"/>
  <c r="N148" i="6"/>
  <c r="M148" i="6"/>
  <c r="L148" i="6"/>
  <c r="K148" i="6"/>
  <c r="J148" i="6"/>
  <c r="I148" i="6"/>
  <c r="H148" i="6"/>
  <c r="G148" i="6"/>
  <c r="F148" i="6"/>
  <c r="E148" i="6"/>
  <c r="D148" i="6"/>
  <c r="C148" i="6"/>
  <c r="B148" i="6"/>
  <c r="A148" i="6"/>
  <c r="O147" i="6"/>
  <c r="N147" i="6"/>
  <c r="M147" i="6"/>
  <c r="L147" i="6"/>
  <c r="K147" i="6"/>
  <c r="J147" i="6"/>
  <c r="I147" i="6"/>
  <c r="H147" i="6"/>
  <c r="G147" i="6"/>
  <c r="F147" i="6"/>
  <c r="E147" i="6"/>
  <c r="D147" i="6"/>
  <c r="C147" i="6"/>
  <c r="B147" i="6"/>
  <c r="A147" i="6"/>
  <c r="O146" i="6"/>
  <c r="N146" i="6"/>
  <c r="M146" i="6"/>
  <c r="L146" i="6"/>
  <c r="K146" i="6"/>
  <c r="J146" i="6"/>
  <c r="I146" i="6"/>
  <c r="H146" i="6"/>
  <c r="G146" i="6"/>
  <c r="F146" i="6"/>
  <c r="E146" i="6"/>
  <c r="D146" i="6"/>
  <c r="C146" i="6"/>
  <c r="B146" i="6"/>
  <c r="A146" i="6"/>
  <c r="O145" i="6"/>
  <c r="N145" i="6"/>
  <c r="M145" i="6"/>
  <c r="L145" i="6"/>
  <c r="K145" i="6"/>
  <c r="J145" i="6"/>
  <c r="I145" i="6"/>
  <c r="H145" i="6"/>
  <c r="G145" i="6"/>
  <c r="F145" i="6"/>
  <c r="E145" i="6"/>
  <c r="D145" i="6"/>
  <c r="C145" i="6"/>
  <c r="B145" i="6"/>
  <c r="A145" i="6"/>
  <c r="O144" i="6"/>
  <c r="N144" i="6"/>
  <c r="M144" i="6"/>
  <c r="L144" i="6"/>
  <c r="K144" i="6"/>
  <c r="J144" i="6"/>
  <c r="I144" i="6"/>
  <c r="H144" i="6"/>
  <c r="G144" i="6"/>
  <c r="F144" i="6"/>
  <c r="E144" i="6"/>
  <c r="D144" i="6"/>
  <c r="C144" i="6"/>
  <c r="B144" i="6"/>
  <c r="A144" i="6"/>
  <c r="O143" i="6"/>
  <c r="N143" i="6"/>
  <c r="M143" i="6"/>
  <c r="L143" i="6"/>
  <c r="K143" i="6"/>
  <c r="J143" i="6"/>
  <c r="I143" i="6"/>
  <c r="H143" i="6"/>
  <c r="G143" i="6"/>
  <c r="F143" i="6"/>
  <c r="E143" i="6"/>
  <c r="D143" i="6"/>
  <c r="C143" i="6"/>
  <c r="B143" i="6"/>
  <c r="A143" i="6"/>
  <c r="O142" i="6"/>
  <c r="N142" i="6"/>
  <c r="M142" i="6"/>
  <c r="L142" i="6"/>
  <c r="K142" i="6"/>
  <c r="J142" i="6"/>
  <c r="I142" i="6"/>
  <c r="H142" i="6"/>
  <c r="G142" i="6"/>
  <c r="F142" i="6"/>
  <c r="E142" i="6"/>
  <c r="D142" i="6"/>
  <c r="C142" i="6"/>
  <c r="B142" i="6"/>
  <c r="A142" i="6"/>
  <c r="O141" i="6"/>
  <c r="N141" i="6"/>
  <c r="M141" i="6"/>
  <c r="L141" i="6"/>
  <c r="K141" i="6"/>
  <c r="J141" i="6"/>
  <c r="I141" i="6"/>
  <c r="H141" i="6"/>
  <c r="G141" i="6"/>
  <c r="F141" i="6"/>
  <c r="E141" i="6"/>
  <c r="D141" i="6"/>
  <c r="C141" i="6"/>
  <c r="B141" i="6"/>
  <c r="A141" i="6"/>
  <c r="O140" i="6"/>
  <c r="N140" i="6"/>
  <c r="M140" i="6"/>
  <c r="L140" i="6"/>
  <c r="K140" i="6"/>
  <c r="J140" i="6"/>
  <c r="I140" i="6"/>
  <c r="H140" i="6"/>
  <c r="G140" i="6"/>
  <c r="F140" i="6"/>
  <c r="E140" i="6"/>
  <c r="D140" i="6"/>
  <c r="C140" i="6"/>
  <c r="B140" i="6"/>
  <c r="A140" i="6"/>
  <c r="O139" i="6"/>
  <c r="N139" i="6"/>
  <c r="M139" i="6"/>
  <c r="L139" i="6"/>
  <c r="K139" i="6"/>
  <c r="J139" i="6"/>
  <c r="I139" i="6"/>
  <c r="H139" i="6"/>
  <c r="G139" i="6"/>
  <c r="F139" i="6"/>
  <c r="E139" i="6"/>
  <c r="D139" i="6"/>
  <c r="C139" i="6"/>
  <c r="B139" i="6"/>
  <c r="A139" i="6"/>
  <c r="O138" i="6"/>
  <c r="N138" i="6"/>
  <c r="M138" i="6"/>
  <c r="L138" i="6"/>
  <c r="K138" i="6"/>
  <c r="J138" i="6"/>
  <c r="I138" i="6"/>
  <c r="H138" i="6"/>
  <c r="G138" i="6"/>
  <c r="F138" i="6"/>
  <c r="E138" i="6"/>
  <c r="D138" i="6"/>
  <c r="C138" i="6"/>
  <c r="B138" i="6"/>
  <c r="A138" i="6"/>
  <c r="O137" i="6"/>
  <c r="N137" i="6"/>
  <c r="M137" i="6"/>
  <c r="L137" i="6"/>
  <c r="K137" i="6"/>
  <c r="J137" i="6"/>
  <c r="I137" i="6"/>
  <c r="H137" i="6"/>
  <c r="G137" i="6"/>
  <c r="F137" i="6"/>
  <c r="E137" i="6"/>
  <c r="D137" i="6"/>
  <c r="C137" i="6"/>
  <c r="B137" i="6"/>
  <c r="A137" i="6"/>
  <c r="O136" i="6"/>
  <c r="N136" i="6"/>
  <c r="M136" i="6"/>
  <c r="L136" i="6"/>
  <c r="K136" i="6"/>
  <c r="J136" i="6"/>
  <c r="I136" i="6"/>
  <c r="H136" i="6"/>
  <c r="G136" i="6"/>
  <c r="F136" i="6"/>
  <c r="E136" i="6"/>
  <c r="D136" i="6"/>
  <c r="C136" i="6"/>
  <c r="B136" i="6"/>
  <c r="A136" i="6"/>
  <c r="O135" i="6"/>
  <c r="N135" i="6"/>
  <c r="M135" i="6"/>
  <c r="L135" i="6"/>
  <c r="K135" i="6"/>
  <c r="J135" i="6"/>
  <c r="I135" i="6"/>
  <c r="H135" i="6"/>
  <c r="G135" i="6"/>
  <c r="F135" i="6"/>
  <c r="E135" i="6"/>
  <c r="D135" i="6"/>
  <c r="C135" i="6"/>
  <c r="B135" i="6"/>
  <c r="A135" i="6"/>
  <c r="O134" i="6"/>
  <c r="N134" i="6"/>
  <c r="M134" i="6"/>
  <c r="L134" i="6"/>
  <c r="K134" i="6"/>
  <c r="J134" i="6"/>
  <c r="I134" i="6"/>
  <c r="H134" i="6"/>
  <c r="G134" i="6"/>
  <c r="F134" i="6"/>
  <c r="E134" i="6"/>
  <c r="D134" i="6"/>
  <c r="C134" i="6"/>
  <c r="B134" i="6"/>
  <c r="A134" i="6"/>
  <c r="O133" i="6"/>
  <c r="N133" i="6"/>
  <c r="M133" i="6"/>
  <c r="L133" i="6"/>
  <c r="K133" i="6"/>
  <c r="J133" i="6"/>
  <c r="I133" i="6"/>
  <c r="H133" i="6"/>
  <c r="G133" i="6"/>
  <c r="F133" i="6"/>
  <c r="E133" i="6"/>
  <c r="D133" i="6"/>
  <c r="C133" i="6"/>
  <c r="B133" i="6"/>
  <c r="A133" i="6"/>
  <c r="O132" i="6"/>
  <c r="N132" i="6"/>
  <c r="M132" i="6"/>
  <c r="L132" i="6"/>
  <c r="K132" i="6"/>
  <c r="J132" i="6"/>
  <c r="I132" i="6"/>
  <c r="H132" i="6"/>
  <c r="G132" i="6"/>
  <c r="F132" i="6"/>
  <c r="E132" i="6"/>
  <c r="D132" i="6"/>
  <c r="C132" i="6"/>
  <c r="B132" i="6"/>
  <c r="A132" i="6"/>
  <c r="O131" i="6"/>
  <c r="N131" i="6"/>
  <c r="M131" i="6"/>
  <c r="L131" i="6"/>
  <c r="K131" i="6"/>
  <c r="J131" i="6"/>
  <c r="I131" i="6"/>
  <c r="H131" i="6"/>
  <c r="G131" i="6"/>
  <c r="F131" i="6"/>
  <c r="E131" i="6"/>
  <c r="D131" i="6"/>
  <c r="C131" i="6"/>
  <c r="B131" i="6"/>
  <c r="A131" i="6"/>
  <c r="O130" i="6"/>
  <c r="N130" i="6"/>
  <c r="M130" i="6"/>
  <c r="L130" i="6"/>
  <c r="K130" i="6"/>
  <c r="J130" i="6"/>
  <c r="I130" i="6"/>
  <c r="H130" i="6"/>
  <c r="G130" i="6"/>
  <c r="F130" i="6"/>
  <c r="E130" i="6"/>
  <c r="D130" i="6"/>
  <c r="C130" i="6"/>
  <c r="B130" i="6"/>
  <c r="A130" i="6"/>
  <c r="O129" i="6"/>
  <c r="N129" i="6"/>
  <c r="M129" i="6"/>
  <c r="L129" i="6"/>
  <c r="K129" i="6"/>
  <c r="J129" i="6"/>
  <c r="I129" i="6"/>
  <c r="H129" i="6"/>
  <c r="G129" i="6"/>
  <c r="F129" i="6"/>
  <c r="E129" i="6"/>
  <c r="D129" i="6"/>
  <c r="C129" i="6"/>
  <c r="B129" i="6"/>
  <c r="A129" i="6"/>
  <c r="O128" i="6"/>
  <c r="N128" i="6"/>
  <c r="M128" i="6"/>
  <c r="L128" i="6"/>
  <c r="K128" i="6"/>
  <c r="H128" i="6"/>
  <c r="G128" i="6"/>
  <c r="F128" i="6"/>
  <c r="E128" i="6"/>
  <c r="D128" i="6"/>
  <c r="A128" i="6"/>
  <c r="O127" i="6"/>
  <c r="N127" i="6"/>
  <c r="M127" i="6"/>
  <c r="L127" i="6"/>
  <c r="K127" i="6"/>
  <c r="J127" i="6"/>
  <c r="I127" i="6"/>
  <c r="H127" i="6"/>
  <c r="G127" i="6"/>
  <c r="F127" i="6"/>
  <c r="E127" i="6"/>
  <c r="D127" i="6"/>
  <c r="C127" i="6"/>
  <c r="B127" i="6"/>
  <c r="A127" i="6"/>
  <c r="O126" i="6"/>
  <c r="N126" i="6"/>
  <c r="M126" i="6"/>
  <c r="L126" i="6"/>
  <c r="K126" i="6"/>
  <c r="J126" i="6"/>
  <c r="I126" i="6"/>
  <c r="H126" i="6"/>
  <c r="G126" i="6"/>
  <c r="F126" i="6"/>
  <c r="E126" i="6"/>
  <c r="D126" i="6"/>
  <c r="C126" i="6"/>
  <c r="B126" i="6"/>
  <c r="A126" i="6"/>
  <c r="O125" i="6"/>
  <c r="N125" i="6"/>
  <c r="M125" i="6"/>
  <c r="L125" i="6"/>
  <c r="K125" i="6"/>
  <c r="H125" i="6"/>
  <c r="G125" i="6"/>
  <c r="F125" i="6"/>
  <c r="E125" i="6"/>
  <c r="D125" i="6"/>
  <c r="A125" i="6"/>
  <c r="O124" i="6"/>
  <c r="N124" i="6"/>
  <c r="M124" i="6"/>
  <c r="L124" i="6"/>
  <c r="K124" i="6"/>
  <c r="J124" i="6"/>
  <c r="I124" i="6"/>
  <c r="H124" i="6"/>
  <c r="G124" i="6"/>
  <c r="F124" i="6"/>
  <c r="E124" i="6"/>
  <c r="D124" i="6"/>
  <c r="C124" i="6"/>
  <c r="B124" i="6"/>
  <c r="A124" i="6"/>
  <c r="O123" i="6"/>
  <c r="N123" i="6"/>
  <c r="M123" i="6"/>
  <c r="L123" i="6"/>
  <c r="K123" i="6"/>
  <c r="J123" i="6"/>
  <c r="I123" i="6"/>
  <c r="H123" i="6"/>
  <c r="G123" i="6"/>
  <c r="F123" i="6"/>
  <c r="E123" i="6"/>
  <c r="D123" i="6"/>
  <c r="C123" i="6"/>
  <c r="B123" i="6"/>
  <c r="A123" i="6"/>
  <c r="O122" i="6"/>
  <c r="N122" i="6"/>
  <c r="M122" i="6"/>
  <c r="L122" i="6"/>
  <c r="K122" i="6"/>
  <c r="H122" i="6"/>
  <c r="G122" i="6"/>
  <c r="F122" i="6"/>
  <c r="E122" i="6"/>
  <c r="D122" i="6"/>
  <c r="A122" i="6"/>
  <c r="O121" i="6"/>
  <c r="N121" i="6"/>
  <c r="M121" i="6"/>
  <c r="L121" i="6"/>
  <c r="K121" i="6"/>
  <c r="J121" i="6"/>
  <c r="I121" i="6"/>
  <c r="H121" i="6"/>
  <c r="G121" i="6"/>
  <c r="F121" i="6"/>
  <c r="E121" i="6"/>
  <c r="D121" i="6"/>
  <c r="C121" i="6"/>
  <c r="B121" i="6"/>
  <c r="A121" i="6"/>
  <c r="O120" i="6"/>
  <c r="N120" i="6"/>
  <c r="M120" i="6"/>
  <c r="L120" i="6"/>
  <c r="K120" i="6"/>
  <c r="J120" i="6"/>
  <c r="I120" i="6"/>
  <c r="H120" i="6"/>
  <c r="G120" i="6"/>
  <c r="F120" i="6"/>
  <c r="E120" i="6"/>
  <c r="D120" i="6"/>
  <c r="C120" i="6"/>
  <c r="B120" i="6"/>
  <c r="A120" i="6"/>
  <c r="O119" i="6"/>
  <c r="N119" i="6"/>
  <c r="M119" i="6"/>
  <c r="L119" i="6"/>
  <c r="K119" i="6"/>
  <c r="J119" i="6"/>
  <c r="I119" i="6"/>
  <c r="H119" i="6"/>
  <c r="G119" i="6"/>
  <c r="F119" i="6"/>
  <c r="E119" i="6"/>
  <c r="D119" i="6"/>
  <c r="C119" i="6"/>
  <c r="B119" i="6"/>
  <c r="A119" i="6"/>
  <c r="O118" i="6"/>
  <c r="N118" i="6"/>
  <c r="M118" i="6"/>
  <c r="L118" i="6"/>
  <c r="K118" i="6"/>
  <c r="J118" i="6"/>
  <c r="I118" i="6"/>
  <c r="H118" i="6"/>
  <c r="G118" i="6"/>
  <c r="F118" i="6"/>
  <c r="E118" i="6"/>
  <c r="D118" i="6"/>
  <c r="C118" i="6"/>
  <c r="B118" i="6"/>
  <c r="A118" i="6"/>
  <c r="O117" i="6"/>
  <c r="N117" i="6"/>
  <c r="M117" i="6"/>
  <c r="L117" i="6"/>
  <c r="K117" i="6"/>
  <c r="J117" i="6"/>
  <c r="I117" i="6"/>
  <c r="H117" i="6"/>
  <c r="G117" i="6"/>
  <c r="F117" i="6"/>
  <c r="E117" i="6"/>
  <c r="D117" i="6"/>
  <c r="C117" i="6"/>
  <c r="B117" i="6"/>
  <c r="A117" i="6"/>
  <c r="O116" i="6"/>
  <c r="N116" i="6"/>
  <c r="M116" i="6"/>
  <c r="L116" i="6"/>
  <c r="K116" i="6"/>
  <c r="J116" i="6"/>
  <c r="I116" i="6"/>
  <c r="H116" i="6"/>
  <c r="G116" i="6"/>
  <c r="F116" i="6"/>
  <c r="E116" i="6"/>
  <c r="D116" i="6"/>
  <c r="C116" i="6"/>
  <c r="B116" i="6"/>
  <c r="A116" i="6"/>
  <c r="O115" i="6"/>
  <c r="N115" i="6"/>
  <c r="M115" i="6"/>
  <c r="L115" i="6"/>
  <c r="K115" i="6"/>
  <c r="J115" i="6"/>
  <c r="I115" i="6"/>
  <c r="H115" i="6"/>
  <c r="G115" i="6"/>
  <c r="F115" i="6"/>
  <c r="E115" i="6"/>
  <c r="D115" i="6"/>
  <c r="C115" i="6"/>
  <c r="B115" i="6"/>
  <c r="A115" i="6"/>
  <c r="O114" i="6"/>
  <c r="N114" i="6"/>
  <c r="M114" i="6"/>
  <c r="L114" i="6"/>
  <c r="K114" i="6"/>
  <c r="J114" i="6"/>
  <c r="I114" i="6"/>
  <c r="H114" i="6"/>
  <c r="G114" i="6"/>
  <c r="F114" i="6"/>
  <c r="E114" i="6"/>
  <c r="D114" i="6"/>
  <c r="C114" i="6"/>
  <c r="B114" i="6"/>
  <c r="A114" i="6"/>
  <c r="O113" i="6"/>
  <c r="N113" i="6"/>
  <c r="M113" i="6"/>
  <c r="L113" i="6"/>
  <c r="K113" i="6"/>
  <c r="J113" i="6"/>
  <c r="I113" i="6"/>
  <c r="H113" i="6"/>
  <c r="G113" i="6"/>
  <c r="F113" i="6"/>
  <c r="E113" i="6"/>
  <c r="D113" i="6"/>
  <c r="C113" i="6"/>
  <c r="B113" i="6"/>
  <c r="A113" i="6"/>
  <c r="O112" i="6"/>
  <c r="N112" i="6"/>
  <c r="M112" i="6"/>
  <c r="L112" i="6"/>
  <c r="K112" i="6"/>
  <c r="J112" i="6"/>
  <c r="I112" i="6"/>
  <c r="H112" i="6"/>
  <c r="G112" i="6"/>
  <c r="F112" i="6"/>
  <c r="E112" i="6"/>
  <c r="D112" i="6"/>
  <c r="C112" i="6"/>
  <c r="B112" i="6"/>
  <c r="A112" i="6"/>
  <c r="O111" i="6"/>
  <c r="N111" i="6"/>
  <c r="M111" i="6"/>
  <c r="L111" i="6"/>
  <c r="K111" i="6"/>
  <c r="J111" i="6"/>
  <c r="I111" i="6"/>
  <c r="H111" i="6"/>
  <c r="G111" i="6"/>
  <c r="F111" i="6"/>
  <c r="E111" i="6"/>
  <c r="D111" i="6"/>
  <c r="C111" i="6"/>
  <c r="B111" i="6"/>
  <c r="A111" i="6"/>
  <c r="O110" i="6"/>
  <c r="N110" i="6"/>
  <c r="M110" i="6"/>
  <c r="L110" i="6"/>
  <c r="K110" i="6"/>
  <c r="J110" i="6"/>
  <c r="I110" i="6"/>
  <c r="H110" i="6"/>
  <c r="G110" i="6"/>
  <c r="F110" i="6"/>
  <c r="E110" i="6"/>
  <c r="D110" i="6"/>
  <c r="C110" i="6"/>
  <c r="B110" i="6"/>
  <c r="A110" i="6"/>
  <c r="O109" i="6"/>
  <c r="N109" i="6"/>
  <c r="M109" i="6"/>
  <c r="L109" i="6"/>
  <c r="K109" i="6"/>
  <c r="I109" i="6"/>
  <c r="H109" i="6"/>
  <c r="G109" i="6"/>
  <c r="F109" i="6"/>
  <c r="E109" i="6"/>
  <c r="D109" i="6"/>
  <c r="B109" i="6"/>
  <c r="A109" i="6"/>
  <c r="O108" i="6"/>
  <c r="N108" i="6"/>
  <c r="M108" i="6"/>
  <c r="L108" i="6"/>
  <c r="K108" i="6"/>
  <c r="J108" i="6"/>
  <c r="I108" i="6"/>
  <c r="H108" i="6"/>
  <c r="G108" i="6"/>
  <c r="F108" i="6"/>
  <c r="E108" i="6"/>
  <c r="D108" i="6"/>
  <c r="C108" i="6"/>
  <c r="B108" i="6"/>
  <c r="A108" i="6"/>
  <c r="O107" i="6"/>
  <c r="N107" i="6"/>
  <c r="M107" i="6"/>
  <c r="L107" i="6"/>
  <c r="K107" i="6"/>
  <c r="J107" i="6"/>
  <c r="I107" i="6"/>
  <c r="H107" i="6"/>
  <c r="G107" i="6"/>
  <c r="F107" i="6"/>
  <c r="E107" i="6"/>
  <c r="D107" i="6"/>
  <c r="C107" i="6"/>
  <c r="B107" i="6"/>
  <c r="A107" i="6"/>
  <c r="O106" i="6"/>
  <c r="N106" i="6"/>
  <c r="M106" i="6"/>
  <c r="L106" i="6"/>
  <c r="K106" i="6"/>
  <c r="J106" i="6"/>
  <c r="I106" i="6"/>
  <c r="H106" i="6"/>
  <c r="G106" i="6"/>
  <c r="F106" i="6"/>
  <c r="E106" i="6"/>
  <c r="D106" i="6"/>
  <c r="C106" i="6"/>
  <c r="B106" i="6"/>
  <c r="A106" i="6"/>
  <c r="O105" i="6"/>
  <c r="N105" i="6"/>
  <c r="M105" i="6"/>
  <c r="L105" i="6"/>
  <c r="K105" i="6"/>
  <c r="J105" i="6"/>
  <c r="I105" i="6"/>
  <c r="H105" i="6"/>
  <c r="G105" i="6"/>
  <c r="F105" i="6"/>
  <c r="E105" i="6"/>
  <c r="D105" i="6"/>
  <c r="C105" i="6"/>
  <c r="B105" i="6"/>
  <c r="A105" i="6"/>
  <c r="O104" i="6"/>
  <c r="N104" i="6"/>
  <c r="M104" i="6"/>
  <c r="L104" i="6"/>
  <c r="K104" i="6"/>
  <c r="J104" i="6"/>
  <c r="I104" i="6"/>
  <c r="H104" i="6"/>
  <c r="G104" i="6"/>
  <c r="F104" i="6"/>
  <c r="E104" i="6"/>
  <c r="D104" i="6"/>
  <c r="C104" i="6"/>
  <c r="B104" i="6"/>
  <c r="A104" i="6"/>
  <c r="O103" i="6"/>
  <c r="N103" i="6"/>
  <c r="M103" i="6"/>
  <c r="L103" i="6"/>
  <c r="K103" i="6"/>
  <c r="I103" i="6"/>
  <c r="H103" i="6"/>
  <c r="G103" i="6"/>
  <c r="F103" i="6"/>
  <c r="E103" i="6"/>
  <c r="D103" i="6"/>
  <c r="A103" i="6"/>
  <c r="O102" i="6"/>
  <c r="N102" i="6"/>
  <c r="M102" i="6"/>
  <c r="L102" i="6"/>
  <c r="K102" i="6"/>
  <c r="J102" i="6"/>
  <c r="I102" i="6"/>
  <c r="H102" i="6"/>
  <c r="G102" i="6"/>
  <c r="F102" i="6"/>
  <c r="E102" i="6"/>
  <c r="D102" i="6"/>
  <c r="C102" i="6"/>
  <c r="B102" i="6"/>
  <c r="A102" i="6"/>
  <c r="O101" i="6"/>
  <c r="N101" i="6"/>
  <c r="M101" i="6"/>
  <c r="L101" i="6"/>
  <c r="K101" i="6"/>
  <c r="J101" i="6"/>
  <c r="I101" i="6"/>
  <c r="H101" i="6"/>
  <c r="G101" i="6"/>
  <c r="F101" i="6"/>
  <c r="E101" i="6"/>
  <c r="D101" i="6"/>
  <c r="C101" i="6"/>
  <c r="B101" i="6"/>
  <c r="A101" i="6"/>
  <c r="O100" i="6"/>
  <c r="N100" i="6"/>
  <c r="M100" i="6"/>
  <c r="L100" i="6"/>
  <c r="K100" i="6"/>
  <c r="J100" i="6"/>
  <c r="I100" i="6"/>
  <c r="H100" i="6"/>
  <c r="G100" i="6"/>
  <c r="F100" i="6"/>
  <c r="E100" i="6"/>
  <c r="D100" i="6"/>
  <c r="C100" i="6"/>
  <c r="B100" i="6"/>
  <c r="A100" i="6"/>
  <c r="O99" i="6"/>
  <c r="N99" i="6"/>
  <c r="M99" i="6"/>
  <c r="L99" i="6"/>
  <c r="K99" i="6"/>
  <c r="J99" i="6"/>
  <c r="I99" i="6"/>
  <c r="H99" i="6"/>
  <c r="G99" i="6"/>
  <c r="F99" i="6"/>
  <c r="E99" i="6"/>
  <c r="D99" i="6"/>
  <c r="C99" i="6"/>
  <c r="B99" i="6"/>
  <c r="A99" i="6"/>
  <c r="O98" i="6"/>
  <c r="N98" i="6"/>
  <c r="M98" i="6"/>
  <c r="L98" i="6"/>
  <c r="K98" i="6"/>
  <c r="J98" i="6"/>
  <c r="I98" i="6"/>
  <c r="H98" i="6"/>
  <c r="G98" i="6"/>
  <c r="F98" i="6"/>
  <c r="E98" i="6"/>
  <c r="D98" i="6"/>
  <c r="C98" i="6"/>
  <c r="B98" i="6"/>
  <c r="A98" i="6"/>
  <c r="O97" i="6"/>
  <c r="N97" i="6"/>
  <c r="M97" i="6"/>
  <c r="L97" i="6"/>
  <c r="K97" i="6"/>
  <c r="J97" i="6"/>
  <c r="I97" i="6"/>
  <c r="H97" i="6"/>
  <c r="G97" i="6"/>
  <c r="F97" i="6"/>
  <c r="E97" i="6"/>
  <c r="D97" i="6"/>
  <c r="C97" i="6"/>
  <c r="B97" i="6"/>
  <c r="A97" i="6"/>
  <c r="O96" i="6"/>
  <c r="N96" i="6"/>
  <c r="M96" i="6"/>
  <c r="L96" i="6"/>
  <c r="K96" i="6"/>
  <c r="H96" i="6"/>
  <c r="G96" i="6"/>
  <c r="F96" i="6"/>
  <c r="E96" i="6"/>
  <c r="D96" i="6"/>
  <c r="A96" i="6"/>
  <c r="O95" i="6"/>
  <c r="N95" i="6"/>
  <c r="M95" i="6"/>
  <c r="L95" i="6"/>
  <c r="K95" i="6"/>
  <c r="H95" i="6"/>
  <c r="G95" i="6"/>
  <c r="F95" i="6"/>
  <c r="E95" i="6"/>
  <c r="D95" i="6"/>
  <c r="A95" i="6"/>
  <c r="O94" i="6"/>
  <c r="N94" i="6"/>
  <c r="M94" i="6"/>
  <c r="L94" i="6"/>
  <c r="K94" i="6"/>
  <c r="J94" i="6"/>
  <c r="I94" i="6"/>
  <c r="H94" i="6"/>
  <c r="G94" i="6"/>
  <c r="F94" i="6"/>
  <c r="E94" i="6"/>
  <c r="D94" i="6"/>
  <c r="C94" i="6"/>
  <c r="B94" i="6"/>
  <c r="A94" i="6"/>
  <c r="O93" i="6"/>
  <c r="N93" i="6"/>
  <c r="M93" i="6"/>
  <c r="L93" i="6"/>
  <c r="K93" i="6"/>
  <c r="J93" i="6"/>
  <c r="I93" i="6"/>
  <c r="H93" i="6"/>
  <c r="G93" i="6"/>
  <c r="F93" i="6"/>
  <c r="E93" i="6"/>
  <c r="D93" i="6"/>
  <c r="C93" i="6"/>
  <c r="B93" i="6"/>
  <c r="A93" i="6"/>
  <c r="O92" i="6"/>
  <c r="N92" i="6"/>
  <c r="M92" i="6"/>
  <c r="L92" i="6"/>
  <c r="K92" i="6"/>
  <c r="H92" i="6"/>
  <c r="G92" i="6"/>
  <c r="F92" i="6"/>
  <c r="E92" i="6"/>
  <c r="D92" i="6"/>
  <c r="A92" i="6"/>
  <c r="O91" i="6"/>
  <c r="N91" i="6"/>
  <c r="M91" i="6"/>
  <c r="L91" i="6"/>
  <c r="K91" i="6"/>
  <c r="J91" i="6"/>
  <c r="I91" i="6"/>
  <c r="H91" i="6"/>
  <c r="G91" i="6"/>
  <c r="F91" i="6"/>
  <c r="E91" i="6"/>
  <c r="D91" i="6"/>
  <c r="C91" i="6"/>
  <c r="B91" i="6"/>
  <c r="A91" i="6"/>
  <c r="O90" i="6"/>
  <c r="N90" i="6"/>
  <c r="M90" i="6"/>
  <c r="L90" i="6"/>
  <c r="K90" i="6"/>
  <c r="J90" i="6"/>
  <c r="I90" i="6"/>
  <c r="H90" i="6"/>
  <c r="G90" i="6"/>
  <c r="F90" i="6"/>
  <c r="E90" i="6"/>
  <c r="D90" i="6"/>
  <c r="C90" i="6"/>
  <c r="B90" i="6"/>
  <c r="A90" i="6"/>
  <c r="O89" i="6"/>
  <c r="N89" i="6"/>
  <c r="M89" i="6"/>
  <c r="L89" i="6"/>
  <c r="K89" i="6"/>
  <c r="J89" i="6"/>
  <c r="I89" i="6"/>
  <c r="H89" i="6"/>
  <c r="G89" i="6"/>
  <c r="F89" i="6"/>
  <c r="E89" i="6"/>
  <c r="D89" i="6"/>
  <c r="C89" i="6"/>
  <c r="B89" i="6"/>
  <c r="A89" i="6"/>
  <c r="O88" i="6"/>
  <c r="N88" i="6"/>
  <c r="M88" i="6"/>
  <c r="L88" i="6"/>
  <c r="K88" i="6"/>
  <c r="J88" i="6"/>
  <c r="I88" i="6"/>
  <c r="H88" i="6"/>
  <c r="G88" i="6"/>
  <c r="F88" i="6"/>
  <c r="E88" i="6"/>
  <c r="D88" i="6"/>
  <c r="C88" i="6"/>
  <c r="B88" i="6"/>
  <c r="A88" i="6"/>
  <c r="O87" i="6"/>
  <c r="N87" i="6"/>
  <c r="M87" i="6"/>
  <c r="L87" i="6"/>
  <c r="K87" i="6"/>
  <c r="J87" i="6"/>
  <c r="I87" i="6"/>
  <c r="H87" i="6"/>
  <c r="G87" i="6"/>
  <c r="F87" i="6"/>
  <c r="E87" i="6"/>
  <c r="D87" i="6"/>
  <c r="C87" i="6"/>
  <c r="B87" i="6"/>
  <c r="A87" i="6"/>
  <c r="O86" i="6"/>
  <c r="N86" i="6"/>
  <c r="M86" i="6"/>
  <c r="L86" i="6"/>
  <c r="K86" i="6"/>
  <c r="H86" i="6"/>
  <c r="G86" i="6"/>
  <c r="F86" i="6"/>
  <c r="E86" i="6"/>
  <c r="D86" i="6"/>
  <c r="A86" i="6"/>
  <c r="O85" i="6"/>
  <c r="N85" i="6"/>
  <c r="M85" i="6"/>
  <c r="L85" i="6"/>
  <c r="K85" i="6"/>
  <c r="J85" i="6"/>
  <c r="I85" i="6"/>
  <c r="H85" i="6"/>
  <c r="G85" i="6"/>
  <c r="F85" i="6"/>
  <c r="E85" i="6"/>
  <c r="D85" i="6"/>
  <c r="C85" i="6"/>
  <c r="B85" i="6"/>
  <c r="A85" i="6"/>
  <c r="O84" i="6"/>
  <c r="N84" i="6"/>
  <c r="M84" i="6"/>
  <c r="L84" i="6"/>
  <c r="K84" i="6"/>
  <c r="J84" i="6"/>
  <c r="I84" i="6"/>
  <c r="H84" i="6"/>
  <c r="G84" i="6"/>
  <c r="F84" i="6"/>
  <c r="E84" i="6"/>
  <c r="D84" i="6"/>
  <c r="C84" i="6"/>
  <c r="B84" i="6"/>
  <c r="A84" i="6"/>
  <c r="O83" i="6"/>
  <c r="N83" i="6"/>
  <c r="M83" i="6"/>
  <c r="L83" i="6"/>
  <c r="K83" i="6"/>
  <c r="H83" i="6"/>
  <c r="G83" i="6"/>
  <c r="F83" i="6"/>
  <c r="E83" i="6"/>
  <c r="D83" i="6"/>
  <c r="A83" i="6"/>
  <c r="O82" i="6"/>
  <c r="N82" i="6"/>
  <c r="M82" i="6"/>
  <c r="L82" i="6"/>
  <c r="K82" i="6"/>
  <c r="J82" i="6"/>
  <c r="I82" i="6"/>
  <c r="H82" i="6"/>
  <c r="G82" i="6"/>
  <c r="F82" i="6"/>
  <c r="E82" i="6"/>
  <c r="D82" i="6"/>
  <c r="C82" i="6"/>
  <c r="B82" i="6"/>
  <c r="A82" i="6"/>
  <c r="O81" i="6"/>
  <c r="N81" i="6"/>
  <c r="M81" i="6"/>
  <c r="L81" i="6"/>
  <c r="K81" i="6"/>
  <c r="J81" i="6"/>
  <c r="I81" i="6"/>
  <c r="H81" i="6"/>
  <c r="G81" i="6"/>
  <c r="F81" i="6"/>
  <c r="E81" i="6"/>
  <c r="D81" i="6"/>
  <c r="C81" i="6"/>
  <c r="B81" i="6"/>
  <c r="A81" i="6"/>
  <c r="O80" i="6"/>
  <c r="N80" i="6"/>
  <c r="M80" i="6"/>
  <c r="L80" i="6"/>
  <c r="K80" i="6"/>
  <c r="J80" i="6"/>
  <c r="I80" i="6"/>
  <c r="H80" i="6"/>
  <c r="G80" i="6"/>
  <c r="F80" i="6"/>
  <c r="E80" i="6"/>
  <c r="D80" i="6"/>
  <c r="C80" i="6"/>
  <c r="B80" i="6"/>
  <c r="A80" i="6"/>
  <c r="O79" i="6"/>
  <c r="N79" i="6"/>
  <c r="M79" i="6"/>
  <c r="L79" i="6"/>
  <c r="K79" i="6"/>
  <c r="J79" i="6"/>
  <c r="I79" i="6"/>
  <c r="H79" i="6"/>
  <c r="G79" i="6"/>
  <c r="F79" i="6"/>
  <c r="E79" i="6"/>
  <c r="D79" i="6"/>
  <c r="C79" i="6"/>
  <c r="B79" i="6"/>
  <c r="A79" i="6"/>
  <c r="O78" i="6"/>
  <c r="N78" i="6"/>
  <c r="M78" i="6"/>
  <c r="L78" i="6"/>
  <c r="K78" i="6"/>
  <c r="J78" i="6"/>
  <c r="I78" i="6"/>
  <c r="H78" i="6"/>
  <c r="G78" i="6"/>
  <c r="F78" i="6"/>
  <c r="E78" i="6"/>
  <c r="D78" i="6"/>
  <c r="C78" i="6"/>
  <c r="B78" i="6"/>
  <c r="A78" i="6"/>
  <c r="O77" i="6"/>
  <c r="N77" i="6"/>
  <c r="M77" i="6"/>
  <c r="L77" i="6"/>
  <c r="K77" i="6"/>
  <c r="I77" i="6"/>
  <c r="H77" i="6"/>
  <c r="G77" i="6"/>
  <c r="F77" i="6"/>
  <c r="E77" i="6"/>
  <c r="D77" i="6"/>
  <c r="B77" i="6"/>
  <c r="A77" i="6"/>
  <c r="O76" i="6"/>
  <c r="N76" i="6"/>
  <c r="M76" i="6"/>
  <c r="L76" i="6"/>
  <c r="K76" i="6"/>
  <c r="J76" i="6"/>
  <c r="I76" i="6"/>
  <c r="H76" i="6"/>
  <c r="G76" i="6"/>
  <c r="F76" i="6"/>
  <c r="E76" i="6"/>
  <c r="D76" i="6"/>
  <c r="C76" i="6"/>
  <c r="B76" i="6"/>
  <c r="A76" i="6"/>
  <c r="O75" i="6"/>
  <c r="N75" i="6"/>
  <c r="M75" i="6"/>
  <c r="L75" i="6"/>
  <c r="K75" i="6"/>
  <c r="J75" i="6"/>
  <c r="I75" i="6"/>
  <c r="H75" i="6"/>
  <c r="G75" i="6"/>
  <c r="F75" i="6"/>
  <c r="E75" i="6"/>
  <c r="D75" i="6"/>
  <c r="C75" i="6"/>
  <c r="B75" i="6"/>
  <c r="A75" i="6"/>
  <c r="O74" i="6"/>
  <c r="N74" i="6"/>
  <c r="M74" i="6"/>
  <c r="L74" i="6"/>
  <c r="K74" i="6"/>
  <c r="I74" i="6"/>
  <c r="H74" i="6"/>
  <c r="G74" i="6"/>
  <c r="F74" i="6"/>
  <c r="E74" i="6"/>
  <c r="D74" i="6"/>
  <c r="A74" i="6"/>
  <c r="O73" i="6"/>
  <c r="N73" i="6"/>
  <c r="M73" i="6"/>
  <c r="L73" i="6"/>
  <c r="K73" i="6"/>
  <c r="J73" i="6"/>
  <c r="I73" i="6"/>
  <c r="H73" i="6"/>
  <c r="G73" i="6"/>
  <c r="F73" i="6"/>
  <c r="E73" i="6"/>
  <c r="D73" i="6"/>
  <c r="C73" i="6"/>
  <c r="B73" i="6"/>
  <c r="A73" i="6"/>
  <c r="O72" i="6"/>
  <c r="N72" i="6"/>
  <c r="M72" i="6"/>
  <c r="L72" i="6"/>
  <c r="K72" i="6"/>
  <c r="J72" i="6"/>
  <c r="I72" i="6"/>
  <c r="H72" i="6"/>
  <c r="G72" i="6"/>
  <c r="F72" i="6"/>
  <c r="E72" i="6"/>
  <c r="D72" i="6"/>
  <c r="C72" i="6"/>
  <c r="B72" i="6"/>
  <c r="A72" i="6"/>
  <c r="O71" i="6"/>
  <c r="N71" i="6"/>
  <c r="M71" i="6"/>
  <c r="L71" i="6"/>
  <c r="K71" i="6"/>
  <c r="H71" i="6"/>
  <c r="G71" i="6"/>
  <c r="F71" i="6"/>
  <c r="E71" i="6"/>
  <c r="D71" i="6"/>
  <c r="A71" i="6"/>
  <c r="O70" i="6"/>
  <c r="N70" i="6"/>
  <c r="M70" i="6"/>
  <c r="L70" i="6"/>
  <c r="K70" i="6"/>
  <c r="J70" i="6"/>
  <c r="I70" i="6"/>
  <c r="H70" i="6"/>
  <c r="G70" i="6"/>
  <c r="F70" i="6"/>
  <c r="E70" i="6"/>
  <c r="D70" i="6"/>
  <c r="C70" i="6"/>
  <c r="B70" i="6"/>
  <c r="A70" i="6"/>
  <c r="O69" i="6"/>
  <c r="N69" i="6"/>
  <c r="M69" i="6"/>
  <c r="L69" i="6"/>
  <c r="K69" i="6"/>
  <c r="J69" i="6"/>
  <c r="I69" i="6"/>
  <c r="H69" i="6"/>
  <c r="G69" i="6"/>
  <c r="F69" i="6"/>
  <c r="E69" i="6"/>
  <c r="D69" i="6"/>
  <c r="C69" i="6"/>
  <c r="B69" i="6"/>
  <c r="A69" i="6"/>
  <c r="O68" i="6"/>
  <c r="N68" i="6"/>
  <c r="M68" i="6"/>
  <c r="L68" i="6"/>
  <c r="K68" i="6"/>
  <c r="H68" i="6"/>
  <c r="G68" i="6"/>
  <c r="F68" i="6"/>
  <c r="E68" i="6"/>
  <c r="D68" i="6"/>
  <c r="A68" i="6"/>
  <c r="O67" i="6"/>
  <c r="N67" i="6"/>
  <c r="M67" i="6"/>
  <c r="L67" i="6"/>
  <c r="K67" i="6"/>
  <c r="J67" i="6"/>
  <c r="I67" i="6"/>
  <c r="H67" i="6"/>
  <c r="G67" i="6"/>
  <c r="F67" i="6"/>
  <c r="E67" i="6"/>
  <c r="D67" i="6"/>
  <c r="C67" i="6"/>
  <c r="B67" i="6"/>
  <c r="A67" i="6"/>
  <c r="O66" i="6"/>
  <c r="N66" i="6"/>
  <c r="M66" i="6"/>
  <c r="L66" i="6"/>
  <c r="K66" i="6"/>
  <c r="J66" i="6"/>
  <c r="I66" i="6"/>
  <c r="H66" i="6"/>
  <c r="G66" i="6"/>
  <c r="F66" i="6"/>
  <c r="E66" i="6"/>
  <c r="D66" i="6"/>
  <c r="C66" i="6"/>
  <c r="B66" i="6"/>
  <c r="A66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B65" i="6"/>
  <c r="A65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B64" i="6"/>
  <c r="A64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B63" i="6"/>
  <c r="A63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B62" i="6"/>
  <c r="A62" i="6"/>
  <c r="O61" i="6"/>
  <c r="N61" i="6"/>
  <c r="M61" i="6"/>
  <c r="L61" i="6"/>
  <c r="K61" i="6"/>
  <c r="H61" i="6"/>
  <c r="G61" i="6"/>
  <c r="F61" i="6"/>
  <c r="E61" i="6"/>
  <c r="D61" i="6"/>
  <c r="B61" i="6"/>
  <c r="A61" i="6"/>
  <c r="O60" i="6"/>
  <c r="N60" i="6"/>
  <c r="M60" i="6"/>
  <c r="L60" i="6"/>
  <c r="K60" i="6"/>
  <c r="H60" i="6"/>
  <c r="G60" i="6"/>
  <c r="F60" i="6"/>
  <c r="E60" i="6"/>
  <c r="D60" i="6"/>
  <c r="A60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A59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A58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A57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A56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A55" i="6"/>
  <c r="O54" i="6"/>
  <c r="N54" i="6"/>
  <c r="M54" i="6"/>
  <c r="L54" i="6"/>
  <c r="K54" i="6"/>
  <c r="H54" i="6"/>
  <c r="G54" i="6"/>
  <c r="F54" i="6"/>
  <c r="E54" i="6"/>
  <c r="D54" i="6"/>
  <c r="A54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A53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A52" i="6"/>
  <c r="O51" i="6"/>
  <c r="N51" i="6"/>
  <c r="M51" i="6"/>
  <c r="L51" i="6"/>
  <c r="K51" i="6"/>
  <c r="H51" i="6"/>
  <c r="G51" i="6"/>
  <c r="F51" i="6"/>
  <c r="E51" i="6"/>
  <c r="D51" i="6"/>
  <c r="A51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A50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A49" i="6"/>
  <c r="O48" i="6"/>
  <c r="N48" i="6"/>
  <c r="M48" i="6"/>
  <c r="L48" i="6"/>
  <c r="K48" i="6"/>
  <c r="H48" i="6"/>
  <c r="G48" i="6"/>
  <c r="F48" i="6"/>
  <c r="E48" i="6"/>
  <c r="D48" i="6"/>
  <c r="A48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A47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A46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A45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A44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A43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A42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A41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A40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A39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A38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A37" i="6"/>
  <c r="O36" i="6"/>
  <c r="N36" i="6"/>
  <c r="M36" i="6"/>
  <c r="L36" i="6"/>
  <c r="K36" i="6"/>
  <c r="H36" i="6"/>
  <c r="G36" i="6"/>
  <c r="F36" i="6"/>
  <c r="E36" i="6"/>
  <c r="D36" i="6"/>
  <c r="A36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A35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A34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A33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A32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A31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A30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A29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A28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A27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A26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A25" i="6"/>
  <c r="O24" i="6"/>
  <c r="N24" i="6"/>
  <c r="M24" i="6"/>
  <c r="L24" i="6"/>
  <c r="K24" i="6"/>
  <c r="H24" i="6"/>
  <c r="G24" i="6"/>
  <c r="F24" i="6"/>
  <c r="E24" i="6"/>
  <c r="D24" i="6"/>
  <c r="A24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A23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A22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21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20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19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18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17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16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15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14" i="6"/>
  <c r="O13" i="6"/>
  <c r="N13" i="6"/>
  <c r="M13" i="6"/>
  <c r="L13" i="6"/>
  <c r="K13" i="6"/>
  <c r="H13" i="6"/>
  <c r="G13" i="6"/>
  <c r="F13" i="6"/>
  <c r="E13" i="6"/>
  <c r="D13" i="6"/>
  <c r="A13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12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11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10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9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A8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7" i="6"/>
  <c r="O6" i="6"/>
  <c r="N6" i="6"/>
  <c r="M6" i="6"/>
  <c r="L6" i="6"/>
  <c r="K6" i="6"/>
  <c r="H6" i="6"/>
  <c r="G6" i="6"/>
  <c r="F6" i="6"/>
  <c r="E6" i="6"/>
  <c r="D6" i="6"/>
  <c r="A6" i="6"/>
  <c r="O5" i="6"/>
  <c r="N5" i="6"/>
  <c r="M5" i="6"/>
  <c r="L5" i="6"/>
  <c r="K5" i="6"/>
  <c r="H5" i="6"/>
  <c r="G5" i="6"/>
  <c r="F5" i="6"/>
  <c r="E5" i="6"/>
  <c r="D5" i="6"/>
  <c r="A5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4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A3" i="6"/>
  <c r="Y62" i="7" l="1"/>
  <c r="I61" i="6" s="1"/>
  <c r="S62" i="7"/>
  <c r="J61" i="6" s="1"/>
  <c r="F62" i="7"/>
  <c r="C61" i="6" s="1"/>
  <c r="Y62" i="2"/>
  <c r="S62" i="2"/>
  <c r="L62" i="2"/>
  <c r="F62" i="2"/>
  <c r="S110" i="7" l="1"/>
  <c r="J109" i="6" s="1"/>
  <c r="F110" i="7"/>
  <c r="C109" i="6" s="1"/>
  <c r="S104" i="7"/>
  <c r="J103" i="6" s="1"/>
  <c r="F104" i="7"/>
  <c r="C103" i="6" s="1"/>
  <c r="Y83" i="2" l="1"/>
  <c r="S83" i="2"/>
  <c r="L83" i="2"/>
  <c r="F83" i="2"/>
  <c r="Y82" i="2"/>
  <c r="S82" i="2"/>
  <c r="L82" i="2"/>
  <c r="F82" i="2"/>
  <c r="Y81" i="2"/>
  <c r="S81" i="2"/>
  <c r="L81" i="2"/>
  <c r="F81" i="2"/>
  <c r="Y80" i="2"/>
  <c r="S80" i="2"/>
  <c r="L80" i="2"/>
  <c r="F80" i="2"/>
  <c r="Y79" i="2"/>
  <c r="S79" i="2"/>
  <c r="L79" i="2"/>
  <c r="F79" i="2"/>
  <c r="Y78" i="2"/>
  <c r="S78" i="2"/>
  <c r="L78" i="2"/>
  <c r="F78" i="2"/>
  <c r="Y77" i="2"/>
  <c r="S77" i="2"/>
  <c r="L77" i="2"/>
  <c r="F77" i="2"/>
  <c r="Y76" i="2"/>
  <c r="S76" i="2"/>
  <c r="L76" i="2"/>
  <c r="F76" i="2"/>
  <c r="Y75" i="2"/>
  <c r="S75" i="2"/>
  <c r="L75" i="2"/>
  <c r="F75" i="2"/>
  <c r="S78" i="7"/>
  <c r="J77" i="6" s="1"/>
  <c r="F78" i="7"/>
  <c r="C77" i="6" s="1"/>
  <c r="S75" i="7"/>
  <c r="J74" i="6" s="1"/>
  <c r="F75" i="7"/>
  <c r="C74" i="6" s="1"/>
  <c r="O2" i="6" l="1"/>
  <c r="N2" i="6"/>
  <c r="M2" i="6"/>
  <c r="L2" i="6"/>
  <c r="K2" i="6"/>
  <c r="H2" i="6"/>
  <c r="G2" i="6"/>
  <c r="F2" i="6"/>
  <c r="E2" i="6"/>
  <c r="D2" i="6"/>
  <c r="A2" i="6"/>
  <c r="Y129" i="7"/>
  <c r="I128" i="6" s="1"/>
  <c r="S129" i="7"/>
  <c r="J128" i="6" s="1"/>
  <c r="L129" i="7"/>
  <c r="B128" i="6" s="1"/>
  <c r="F129" i="7"/>
  <c r="C128" i="6" s="1"/>
  <c r="Y126" i="7"/>
  <c r="I125" i="6" s="1"/>
  <c r="S126" i="7"/>
  <c r="J125" i="6" s="1"/>
  <c r="L126" i="7"/>
  <c r="B125" i="6" s="1"/>
  <c r="F126" i="7"/>
  <c r="C125" i="6" s="1"/>
  <c r="Y123" i="7"/>
  <c r="I122" i="6" s="1"/>
  <c r="S123" i="7"/>
  <c r="J122" i="6" s="1"/>
  <c r="L123" i="7"/>
  <c r="B122" i="6" s="1"/>
  <c r="F123" i="7"/>
  <c r="C122" i="6" s="1"/>
  <c r="Y97" i="7"/>
  <c r="I96" i="6" s="1"/>
  <c r="S97" i="7"/>
  <c r="J96" i="6" s="1"/>
  <c r="L97" i="7"/>
  <c r="B96" i="6" s="1"/>
  <c r="F97" i="7"/>
  <c r="C96" i="6" s="1"/>
  <c r="Y96" i="7"/>
  <c r="I95" i="6" s="1"/>
  <c r="S96" i="7"/>
  <c r="J95" i="6" s="1"/>
  <c r="L96" i="7"/>
  <c r="B95" i="6" s="1"/>
  <c r="F96" i="7"/>
  <c r="C95" i="6" s="1"/>
  <c r="Y93" i="7"/>
  <c r="I92" i="6" s="1"/>
  <c r="S93" i="7"/>
  <c r="J92" i="6" s="1"/>
  <c r="L93" i="7"/>
  <c r="B92" i="6" s="1"/>
  <c r="F93" i="7"/>
  <c r="C92" i="6" s="1"/>
  <c r="Y87" i="7"/>
  <c r="I86" i="6" s="1"/>
  <c r="S87" i="7"/>
  <c r="J86" i="6" s="1"/>
  <c r="L87" i="7"/>
  <c r="B86" i="6" s="1"/>
  <c r="F87" i="7"/>
  <c r="C86" i="6" s="1"/>
  <c r="Y84" i="7"/>
  <c r="I83" i="6" s="1"/>
  <c r="S84" i="7"/>
  <c r="J83" i="6" s="1"/>
  <c r="L84" i="7"/>
  <c r="B83" i="6" s="1"/>
  <c r="F84" i="7"/>
  <c r="C83" i="6" s="1"/>
  <c r="Y72" i="7"/>
  <c r="I71" i="6" s="1"/>
  <c r="S72" i="7"/>
  <c r="J71" i="6" s="1"/>
  <c r="L72" i="7"/>
  <c r="B71" i="6" s="1"/>
  <c r="F72" i="7"/>
  <c r="C71" i="6" s="1"/>
  <c r="Y69" i="7"/>
  <c r="I68" i="6" s="1"/>
  <c r="S69" i="7"/>
  <c r="J68" i="6" s="1"/>
  <c r="L69" i="7"/>
  <c r="B68" i="6" s="1"/>
  <c r="F69" i="7"/>
  <c r="C68" i="6" s="1"/>
  <c r="Y61" i="7"/>
  <c r="I60" i="6" s="1"/>
  <c r="S61" i="7"/>
  <c r="J60" i="6" s="1"/>
  <c r="L61" i="7"/>
  <c r="B60" i="6" s="1"/>
  <c r="F61" i="7"/>
  <c r="C60" i="6" s="1"/>
  <c r="Y55" i="7"/>
  <c r="I54" i="6" s="1"/>
  <c r="S55" i="7"/>
  <c r="J54" i="6" s="1"/>
  <c r="L55" i="7"/>
  <c r="B54" i="6" s="1"/>
  <c r="F55" i="7"/>
  <c r="C54" i="6" s="1"/>
  <c r="Y52" i="7"/>
  <c r="I51" i="6" s="1"/>
  <c r="S52" i="7"/>
  <c r="J51" i="6" s="1"/>
  <c r="L52" i="7"/>
  <c r="B51" i="6" s="1"/>
  <c r="F52" i="7"/>
  <c r="C51" i="6" s="1"/>
  <c r="Y49" i="7"/>
  <c r="I48" i="6" s="1"/>
  <c r="S49" i="7"/>
  <c r="J48" i="6" s="1"/>
  <c r="L49" i="7"/>
  <c r="B48" i="6" s="1"/>
  <c r="F49" i="7"/>
  <c r="C48" i="6" s="1"/>
  <c r="Y37" i="7"/>
  <c r="I36" i="6" s="1"/>
  <c r="S37" i="7"/>
  <c r="J36" i="6" s="1"/>
  <c r="L37" i="7"/>
  <c r="B36" i="6" s="1"/>
  <c r="F37" i="7"/>
  <c r="C36" i="6" s="1"/>
  <c r="Y25" i="7"/>
  <c r="I24" i="6" s="1"/>
  <c r="S25" i="7"/>
  <c r="J24" i="6" s="1"/>
  <c r="L25" i="7"/>
  <c r="B24" i="6" s="1"/>
  <c r="F25" i="7"/>
  <c r="C24" i="6" s="1"/>
  <c r="Y14" i="7"/>
  <c r="I13" i="6" s="1"/>
  <c r="S14" i="7"/>
  <c r="J13" i="6" s="1"/>
  <c r="L14" i="7"/>
  <c r="B13" i="6" s="1"/>
  <c r="F14" i="7"/>
  <c r="C13" i="6" s="1"/>
  <c r="Y7" i="7"/>
  <c r="I6" i="6" s="1"/>
  <c r="S7" i="7"/>
  <c r="J6" i="6" s="1"/>
  <c r="L7" i="7"/>
  <c r="B6" i="6" s="1"/>
  <c r="F7" i="7"/>
  <c r="C6" i="6" s="1"/>
  <c r="Y6" i="7"/>
  <c r="I5" i="6" s="1"/>
  <c r="S6" i="7"/>
  <c r="J5" i="6" s="1"/>
  <c r="L6" i="7"/>
  <c r="B5" i="6" s="1"/>
  <c r="F6" i="7"/>
  <c r="C5" i="6" s="1"/>
  <c r="Y3" i="7"/>
  <c r="I2" i="6" s="1"/>
  <c r="S3" i="7"/>
  <c r="J2" i="6" s="1"/>
  <c r="L3" i="7"/>
  <c r="B2" i="6" s="1"/>
  <c r="F3" i="7"/>
  <c r="C2" i="6" s="1"/>
  <c r="AB1" i="7"/>
  <c r="AA1" i="7"/>
  <c r="Z1" i="7"/>
  <c r="Y1" i="7"/>
  <c r="X1" i="7"/>
  <c r="W1" i="7"/>
  <c r="V1" i="7"/>
  <c r="U1" i="7"/>
  <c r="T1" i="7"/>
  <c r="S1" i="7"/>
  <c r="R1" i="7"/>
  <c r="Q1" i="7"/>
  <c r="P1" i="7"/>
  <c r="O1" i="7"/>
  <c r="N1" i="7"/>
  <c r="M1" i="7"/>
  <c r="L1" i="7"/>
  <c r="K1" i="7"/>
  <c r="J1" i="7"/>
  <c r="I1" i="7"/>
  <c r="H1" i="7"/>
  <c r="G1" i="7"/>
  <c r="F1" i="7"/>
  <c r="E1" i="7"/>
  <c r="D1" i="7"/>
  <c r="C1" i="7"/>
  <c r="B1" i="7"/>
  <c r="A1" i="7"/>
  <c r="A50" i="5" l="1"/>
  <c r="S3" i="4" l="1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2" i="4"/>
  <c r="Y131" i="2" l="1"/>
  <c r="L131" i="2"/>
  <c r="Y130" i="2"/>
  <c r="L130" i="2"/>
  <c r="Y129" i="2"/>
  <c r="L129" i="2"/>
  <c r="Y128" i="2"/>
  <c r="L128" i="2"/>
  <c r="Y127" i="2"/>
  <c r="L127" i="2"/>
  <c r="Y126" i="2"/>
  <c r="L126" i="2"/>
  <c r="B124" i="5" s="1"/>
  <c r="Y125" i="2"/>
  <c r="L125" i="2"/>
  <c r="Y124" i="2"/>
  <c r="L124" i="2"/>
  <c r="Y123" i="2"/>
  <c r="L123" i="2"/>
  <c r="Y122" i="2"/>
  <c r="L122" i="2"/>
  <c r="Y121" i="2"/>
  <c r="L121" i="2"/>
  <c r="Y120" i="2"/>
  <c r="L120" i="2"/>
  <c r="B118" i="5" s="1"/>
  <c r="Y119" i="2"/>
  <c r="L119" i="2"/>
  <c r="Y118" i="2"/>
  <c r="L118" i="2"/>
  <c r="Y117" i="2"/>
  <c r="L117" i="2"/>
  <c r="Y116" i="2"/>
  <c r="L116" i="2"/>
  <c r="Y115" i="2"/>
  <c r="L115" i="2"/>
  <c r="Y114" i="2"/>
  <c r="L114" i="2"/>
  <c r="Y113" i="2"/>
  <c r="L113" i="2"/>
  <c r="Y112" i="2"/>
  <c r="L112" i="2"/>
  <c r="Y111" i="2"/>
  <c r="L111" i="2"/>
  <c r="Y110" i="2"/>
  <c r="L110" i="2"/>
  <c r="B108" i="5" s="1"/>
  <c r="Y109" i="2"/>
  <c r="L109" i="2"/>
  <c r="Y108" i="2"/>
  <c r="L108" i="2"/>
  <c r="Y107" i="2"/>
  <c r="L107" i="2"/>
  <c r="Y106" i="2"/>
  <c r="L106" i="2"/>
  <c r="Y105" i="2"/>
  <c r="L105" i="2"/>
  <c r="Y104" i="2"/>
  <c r="L104" i="2"/>
  <c r="B102" i="5" s="1"/>
  <c r="Y103" i="2"/>
  <c r="L103" i="2"/>
  <c r="Y102" i="2"/>
  <c r="L102" i="2"/>
  <c r="Y101" i="2"/>
  <c r="L101" i="2"/>
  <c r="Y100" i="2"/>
  <c r="L100" i="2"/>
  <c r="Y99" i="2"/>
  <c r="L99" i="2"/>
  <c r="Y98" i="2"/>
  <c r="L98" i="2"/>
  <c r="Y97" i="2"/>
  <c r="L97" i="2"/>
  <c r="Y96" i="2"/>
  <c r="L96" i="2"/>
  <c r="B94" i="5" s="1"/>
  <c r="Y95" i="2"/>
  <c r="L95" i="2"/>
  <c r="Y94" i="2"/>
  <c r="L94" i="2"/>
  <c r="Y93" i="2"/>
  <c r="L93" i="2"/>
  <c r="Y92" i="2"/>
  <c r="L92" i="2"/>
  <c r="Y91" i="2"/>
  <c r="L91" i="2"/>
  <c r="Y90" i="2"/>
  <c r="L90" i="2"/>
  <c r="B88" i="5" s="1"/>
  <c r="Y89" i="2"/>
  <c r="L89" i="2"/>
  <c r="Y88" i="2"/>
  <c r="L88" i="2"/>
  <c r="Y87" i="2"/>
  <c r="L87" i="2"/>
  <c r="Y86" i="2"/>
  <c r="L86" i="2"/>
  <c r="Y85" i="2"/>
  <c r="L85" i="2"/>
  <c r="Y84" i="2"/>
  <c r="L84" i="2"/>
  <c r="B82" i="5" s="1"/>
  <c r="Y74" i="2"/>
  <c r="L74" i="2"/>
  <c r="Y73" i="2"/>
  <c r="L73" i="2"/>
  <c r="Y72" i="2"/>
  <c r="L72" i="2"/>
  <c r="B70" i="5" s="1"/>
  <c r="Y71" i="2"/>
  <c r="L71" i="2"/>
  <c r="Y70" i="2"/>
  <c r="L70" i="2"/>
  <c r="Y69" i="2"/>
  <c r="L69" i="2"/>
  <c r="Y68" i="2"/>
  <c r="L68" i="2"/>
  <c r="Y67" i="2"/>
  <c r="L67" i="2"/>
  <c r="Y66" i="2"/>
  <c r="L66" i="2"/>
  <c r="Y65" i="2"/>
  <c r="L65" i="2"/>
  <c r="Y64" i="2"/>
  <c r="L64" i="2"/>
  <c r="Y63" i="2"/>
  <c r="L63" i="2"/>
  <c r="Y61" i="2"/>
  <c r="L61" i="2"/>
  <c r="B60" i="5" s="1"/>
  <c r="Y60" i="2"/>
  <c r="L60" i="2"/>
  <c r="Y59" i="2"/>
  <c r="L59" i="2"/>
  <c r="Y58" i="2"/>
  <c r="L58" i="2"/>
  <c r="Y57" i="2"/>
  <c r="L57" i="2"/>
  <c r="Y56" i="2"/>
  <c r="L56" i="2"/>
  <c r="Y55" i="2"/>
  <c r="L55" i="2"/>
  <c r="B54" i="5" s="1"/>
  <c r="Y54" i="2"/>
  <c r="L54" i="2"/>
  <c r="Y53" i="2"/>
  <c r="L53" i="2"/>
  <c r="Y52" i="2"/>
  <c r="L52" i="2"/>
  <c r="Y51" i="2"/>
  <c r="L51" i="2"/>
  <c r="Y50" i="2"/>
  <c r="L50" i="2"/>
  <c r="Y49" i="2"/>
  <c r="L49" i="2"/>
  <c r="B48" i="5" s="1"/>
  <c r="Y48" i="2"/>
  <c r="L48" i="2"/>
  <c r="Y47" i="2"/>
  <c r="L47" i="2"/>
  <c r="Y46" i="2"/>
  <c r="L46" i="2"/>
  <c r="Y45" i="2"/>
  <c r="L45" i="2"/>
  <c r="Y44" i="2"/>
  <c r="L44" i="2"/>
  <c r="Y43" i="2"/>
  <c r="L43" i="2"/>
  <c r="B42" i="5" s="1"/>
  <c r="Y42" i="2"/>
  <c r="L42" i="2"/>
  <c r="Y41" i="2"/>
  <c r="L41" i="2"/>
  <c r="Y40" i="2"/>
  <c r="L40" i="2"/>
  <c r="Y39" i="2"/>
  <c r="L39" i="2"/>
  <c r="Y38" i="2"/>
  <c r="L38" i="2"/>
  <c r="Y37" i="2"/>
  <c r="L37" i="2"/>
  <c r="B36" i="5" s="1"/>
  <c r="Y36" i="2"/>
  <c r="L36" i="2"/>
  <c r="Y35" i="2"/>
  <c r="L35" i="2"/>
  <c r="Y34" i="2"/>
  <c r="L34" i="2"/>
  <c r="Y33" i="2"/>
  <c r="L33" i="2"/>
  <c r="Y32" i="2"/>
  <c r="L32" i="2"/>
  <c r="Y31" i="2"/>
  <c r="L31" i="2"/>
  <c r="B30" i="5" s="1"/>
  <c r="Y30" i="2"/>
  <c r="L30" i="2"/>
  <c r="Y29" i="2"/>
  <c r="L29" i="2"/>
  <c r="Y28" i="2"/>
  <c r="L28" i="2"/>
  <c r="Y27" i="2"/>
  <c r="L27" i="2"/>
  <c r="Y26" i="2"/>
  <c r="L26" i="2"/>
  <c r="Y25" i="2"/>
  <c r="L25" i="2"/>
  <c r="B24" i="5" s="1"/>
  <c r="Y24" i="2"/>
  <c r="L24" i="2"/>
  <c r="Y23" i="2"/>
  <c r="L23" i="2"/>
  <c r="Y22" i="2"/>
  <c r="L22" i="2"/>
  <c r="Y21" i="2"/>
  <c r="L21" i="2"/>
  <c r="Y20" i="2"/>
  <c r="L20" i="2"/>
  <c r="Y19" i="2"/>
  <c r="L19" i="2"/>
  <c r="Y18" i="2"/>
  <c r="L18" i="2"/>
  <c r="Y17" i="2"/>
  <c r="L17" i="2"/>
  <c r="B16" i="5" s="1"/>
  <c r="Y16" i="2"/>
  <c r="L16" i="2"/>
  <c r="Y15" i="2"/>
  <c r="L15" i="2"/>
  <c r="Y14" i="2"/>
  <c r="L14" i="2"/>
  <c r="Y13" i="2"/>
  <c r="L13" i="2"/>
  <c r="Y12" i="2"/>
  <c r="L12" i="2"/>
  <c r="Y11" i="2"/>
  <c r="L11" i="2"/>
  <c r="Y10" i="2"/>
  <c r="L10" i="2"/>
  <c r="Y9" i="2"/>
  <c r="L9" i="2"/>
  <c r="Y8" i="2"/>
  <c r="L8" i="2"/>
  <c r="Y7" i="2"/>
  <c r="L7" i="2"/>
  <c r="B6" i="5" s="1"/>
  <c r="Y6" i="2"/>
  <c r="L6" i="2"/>
  <c r="Y5" i="2"/>
  <c r="L5" i="2"/>
  <c r="Y4" i="2"/>
  <c r="L4" i="2"/>
  <c r="Y3" i="2"/>
  <c r="L3" i="2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2" i="5"/>
  <c r="O129" i="5"/>
  <c r="N129" i="5"/>
  <c r="M129" i="5"/>
  <c r="L129" i="5"/>
  <c r="K129" i="5"/>
  <c r="I129" i="5"/>
  <c r="H129" i="5"/>
  <c r="G129" i="5"/>
  <c r="F129" i="5"/>
  <c r="E129" i="5"/>
  <c r="D129" i="5"/>
  <c r="B129" i="5"/>
  <c r="O128" i="5"/>
  <c r="N128" i="5"/>
  <c r="M128" i="5"/>
  <c r="L128" i="5"/>
  <c r="K128" i="5"/>
  <c r="I128" i="5"/>
  <c r="H128" i="5"/>
  <c r="G128" i="5"/>
  <c r="F128" i="5"/>
  <c r="E128" i="5"/>
  <c r="D128" i="5"/>
  <c r="B128" i="5"/>
  <c r="O127" i="5"/>
  <c r="N127" i="5"/>
  <c r="M127" i="5"/>
  <c r="L127" i="5"/>
  <c r="K127" i="5"/>
  <c r="I127" i="5"/>
  <c r="H127" i="5"/>
  <c r="G127" i="5"/>
  <c r="F127" i="5"/>
  <c r="E127" i="5"/>
  <c r="D127" i="5"/>
  <c r="B127" i="5"/>
  <c r="O126" i="5"/>
  <c r="N126" i="5"/>
  <c r="M126" i="5"/>
  <c r="L126" i="5"/>
  <c r="K126" i="5"/>
  <c r="I126" i="5"/>
  <c r="H126" i="5"/>
  <c r="G126" i="5"/>
  <c r="F126" i="5"/>
  <c r="E126" i="5"/>
  <c r="D126" i="5"/>
  <c r="B126" i="5"/>
  <c r="O125" i="5"/>
  <c r="N125" i="5"/>
  <c r="M125" i="5"/>
  <c r="L125" i="5"/>
  <c r="K125" i="5"/>
  <c r="I125" i="5"/>
  <c r="H125" i="5"/>
  <c r="G125" i="5"/>
  <c r="F125" i="5"/>
  <c r="E125" i="5"/>
  <c r="D125" i="5"/>
  <c r="B125" i="5"/>
  <c r="O124" i="5"/>
  <c r="N124" i="5"/>
  <c r="M124" i="5"/>
  <c r="L124" i="5"/>
  <c r="K124" i="5"/>
  <c r="I124" i="5"/>
  <c r="H124" i="5"/>
  <c r="G124" i="5"/>
  <c r="F124" i="5"/>
  <c r="E124" i="5"/>
  <c r="D124" i="5"/>
  <c r="O123" i="5"/>
  <c r="N123" i="5"/>
  <c r="M123" i="5"/>
  <c r="L123" i="5"/>
  <c r="K123" i="5"/>
  <c r="I123" i="5"/>
  <c r="H123" i="5"/>
  <c r="G123" i="5"/>
  <c r="F123" i="5"/>
  <c r="E123" i="5"/>
  <c r="D123" i="5"/>
  <c r="B123" i="5"/>
  <c r="O122" i="5"/>
  <c r="N122" i="5"/>
  <c r="M122" i="5"/>
  <c r="L122" i="5"/>
  <c r="K122" i="5"/>
  <c r="I122" i="5"/>
  <c r="H122" i="5"/>
  <c r="G122" i="5"/>
  <c r="F122" i="5"/>
  <c r="E122" i="5"/>
  <c r="D122" i="5"/>
  <c r="B122" i="5"/>
  <c r="O121" i="5"/>
  <c r="N121" i="5"/>
  <c r="M121" i="5"/>
  <c r="L121" i="5"/>
  <c r="K121" i="5"/>
  <c r="I121" i="5"/>
  <c r="H121" i="5"/>
  <c r="G121" i="5"/>
  <c r="F121" i="5"/>
  <c r="E121" i="5"/>
  <c r="D121" i="5"/>
  <c r="B121" i="5"/>
  <c r="O120" i="5"/>
  <c r="N120" i="5"/>
  <c r="M120" i="5"/>
  <c r="L120" i="5"/>
  <c r="K120" i="5"/>
  <c r="I120" i="5"/>
  <c r="H120" i="5"/>
  <c r="G120" i="5"/>
  <c r="F120" i="5"/>
  <c r="E120" i="5"/>
  <c r="D120" i="5"/>
  <c r="B120" i="5"/>
  <c r="O119" i="5"/>
  <c r="N119" i="5"/>
  <c r="M119" i="5"/>
  <c r="L119" i="5"/>
  <c r="K119" i="5"/>
  <c r="I119" i="5"/>
  <c r="H119" i="5"/>
  <c r="G119" i="5"/>
  <c r="F119" i="5"/>
  <c r="E119" i="5"/>
  <c r="D119" i="5"/>
  <c r="B119" i="5"/>
  <c r="O118" i="5"/>
  <c r="N118" i="5"/>
  <c r="M118" i="5"/>
  <c r="L118" i="5"/>
  <c r="K118" i="5"/>
  <c r="I118" i="5"/>
  <c r="H118" i="5"/>
  <c r="G118" i="5"/>
  <c r="F118" i="5"/>
  <c r="E118" i="5"/>
  <c r="D118" i="5"/>
  <c r="O117" i="5"/>
  <c r="N117" i="5"/>
  <c r="M117" i="5"/>
  <c r="L117" i="5"/>
  <c r="K117" i="5"/>
  <c r="I117" i="5"/>
  <c r="H117" i="5"/>
  <c r="G117" i="5"/>
  <c r="F117" i="5"/>
  <c r="E117" i="5"/>
  <c r="D117" i="5"/>
  <c r="B117" i="5"/>
  <c r="O116" i="5"/>
  <c r="N116" i="5"/>
  <c r="M116" i="5"/>
  <c r="L116" i="5"/>
  <c r="K116" i="5"/>
  <c r="I116" i="5"/>
  <c r="H116" i="5"/>
  <c r="G116" i="5"/>
  <c r="F116" i="5"/>
  <c r="E116" i="5"/>
  <c r="D116" i="5"/>
  <c r="B116" i="5"/>
  <c r="O115" i="5"/>
  <c r="N115" i="5"/>
  <c r="M115" i="5"/>
  <c r="L115" i="5"/>
  <c r="K115" i="5"/>
  <c r="I115" i="5"/>
  <c r="H115" i="5"/>
  <c r="G115" i="5"/>
  <c r="F115" i="5"/>
  <c r="E115" i="5"/>
  <c r="D115" i="5"/>
  <c r="B115" i="5"/>
  <c r="O114" i="5"/>
  <c r="N114" i="5"/>
  <c r="M114" i="5"/>
  <c r="L114" i="5"/>
  <c r="K114" i="5"/>
  <c r="I114" i="5"/>
  <c r="H114" i="5"/>
  <c r="G114" i="5"/>
  <c r="F114" i="5"/>
  <c r="E114" i="5"/>
  <c r="D114" i="5"/>
  <c r="B114" i="5"/>
  <c r="O113" i="5"/>
  <c r="N113" i="5"/>
  <c r="M113" i="5"/>
  <c r="L113" i="5"/>
  <c r="K113" i="5"/>
  <c r="I113" i="5"/>
  <c r="H113" i="5"/>
  <c r="G113" i="5"/>
  <c r="F113" i="5"/>
  <c r="E113" i="5"/>
  <c r="D113" i="5"/>
  <c r="B113" i="5"/>
  <c r="O112" i="5"/>
  <c r="N112" i="5"/>
  <c r="M112" i="5"/>
  <c r="L112" i="5"/>
  <c r="K112" i="5"/>
  <c r="I112" i="5"/>
  <c r="H112" i="5"/>
  <c r="G112" i="5"/>
  <c r="F112" i="5"/>
  <c r="E112" i="5"/>
  <c r="D112" i="5"/>
  <c r="B112" i="5"/>
  <c r="O111" i="5"/>
  <c r="N111" i="5"/>
  <c r="M111" i="5"/>
  <c r="L111" i="5"/>
  <c r="K111" i="5"/>
  <c r="I111" i="5"/>
  <c r="H111" i="5"/>
  <c r="G111" i="5"/>
  <c r="F111" i="5"/>
  <c r="E111" i="5"/>
  <c r="D111" i="5"/>
  <c r="B111" i="5"/>
  <c r="O110" i="5"/>
  <c r="N110" i="5"/>
  <c r="M110" i="5"/>
  <c r="L110" i="5"/>
  <c r="K110" i="5"/>
  <c r="I110" i="5"/>
  <c r="H110" i="5"/>
  <c r="G110" i="5"/>
  <c r="F110" i="5"/>
  <c r="E110" i="5"/>
  <c r="D110" i="5"/>
  <c r="B110" i="5"/>
  <c r="O109" i="5"/>
  <c r="N109" i="5"/>
  <c r="M109" i="5"/>
  <c r="L109" i="5"/>
  <c r="K109" i="5"/>
  <c r="I109" i="5"/>
  <c r="H109" i="5"/>
  <c r="G109" i="5"/>
  <c r="F109" i="5"/>
  <c r="E109" i="5"/>
  <c r="D109" i="5"/>
  <c r="B109" i="5"/>
  <c r="O108" i="5"/>
  <c r="N108" i="5"/>
  <c r="M108" i="5"/>
  <c r="L108" i="5"/>
  <c r="K108" i="5"/>
  <c r="I108" i="5"/>
  <c r="H108" i="5"/>
  <c r="G108" i="5"/>
  <c r="F108" i="5"/>
  <c r="E108" i="5"/>
  <c r="D108" i="5"/>
  <c r="O107" i="5"/>
  <c r="N107" i="5"/>
  <c r="M107" i="5"/>
  <c r="L107" i="5"/>
  <c r="K107" i="5"/>
  <c r="I107" i="5"/>
  <c r="H107" i="5"/>
  <c r="G107" i="5"/>
  <c r="F107" i="5"/>
  <c r="E107" i="5"/>
  <c r="D107" i="5"/>
  <c r="B107" i="5"/>
  <c r="O106" i="5"/>
  <c r="N106" i="5"/>
  <c r="M106" i="5"/>
  <c r="L106" i="5"/>
  <c r="K106" i="5"/>
  <c r="I106" i="5"/>
  <c r="H106" i="5"/>
  <c r="G106" i="5"/>
  <c r="F106" i="5"/>
  <c r="E106" i="5"/>
  <c r="D106" i="5"/>
  <c r="B106" i="5"/>
  <c r="O105" i="5"/>
  <c r="N105" i="5"/>
  <c r="M105" i="5"/>
  <c r="L105" i="5"/>
  <c r="K105" i="5"/>
  <c r="I105" i="5"/>
  <c r="H105" i="5"/>
  <c r="G105" i="5"/>
  <c r="F105" i="5"/>
  <c r="E105" i="5"/>
  <c r="D105" i="5"/>
  <c r="B105" i="5"/>
  <c r="O104" i="5"/>
  <c r="N104" i="5"/>
  <c r="M104" i="5"/>
  <c r="L104" i="5"/>
  <c r="K104" i="5"/>
  <c r="I104" i="5"/>
  <c r="H104" i="5"/>
  <c r="G104" i="5"/>
  <c r="F104" i="5"/>
  <c r="E104" i="5"/>
  <c r="D104" i="5"/>
  <c r="B104" i="5"/>
  <c r="O103" i="5"/>
  <c r="N103" i="5"/>
  <c r="M103" i="5"/>
  <c r="L103" i="5"/>
  <c r="K103" i="5"/>
  <c r="I103" i="5"/>
  <c r="H103" i="5"/>
  <c r="G103" i="5"/>
  <c r="F103" i="5"/>
  <c r="E103" i="5"/>
  <c r="D103" i="5"/>
  <c r="B103" i="5"/>
  <c r="O102" i="5"/>
  <c r="N102" i="5"/>
  <c r="M102" i="5"/>
  <c r="L102" i="5"/>
  <c r="K102" i="5"/>
  <c r="I102" i="5"/>
  <c r="H102" i="5"/>
  <c r="G102" i="5"/>
  <c r="F102" i="5"/>
  <c r="E102" i="5"/>
  <c r="D102" i="5"/>
  <c r="O101" i="5"/>
  <c r="N101" i="5"/>
  <c r="M101" i="5"/>
  <c r="L101" i="5"/>
  <c r="K101" i="5"/>
  <c r="I101" i="5"/>
  <c r="H101" i="5"/>
  <c r="G101" i="5"/>
  <c r="F101" i="5"/>
  <c r="E101" i="5"/>
  <c r="D101" i="5"/>
  <c r="B101" i="5"/>
  <c r="O100" i="5"/>
  <c r="N100" i="5"/>
  <c r="M100" i="5"/>
  <c r="L100" i="5"/>
  <c r="K100" i="5"/>
  <c r="I100" i="5"/>
  <c r="H100" i="5"/>
  <c r="G100" i="5"/>
  <c r="F100" i="5"/>
  <c r="E100" i="5"/>
  <c r="D100" i="5"/>
  <c r="B100" i="5"/>
  <c r="O99" i="5"/>
  <c r="N99" i="5"/>
  <c r="M99" i="5"/>
  <c r="L99" i="5"/>
  <c r="K99" i="5"/>
  <c r="I99" i="5"/>
  <c r="H99" i="5"/>
  <c r="G99" i="5"/>
  <c r="F99" i="5"/>
  <c r="E99" i="5"/>
  <c r="D99" i="5"/>
  <c r="B99" i="5"/>
  <c r="O98" i="5"/>
  <c r="N98" i="5"/>
  <c r="M98" i="5"/>
  <c r="L98" i="5"/>
  <c r="K98" i="5"/>
  <c r="I98" i="5"/>
  <c r="H98" i="5"/>
  <c r="G98" i="5"/>
  <c r="F98" i="5"/>
  <c r="E98" i="5"/>
  <c r="D98" i="5"/>
  <c r="B98" i="5"/>
  <c r="O97" i="5"/>
  <c r="N97" i="5"/>
  <c r="M97" i="5"/>
  <c r="L97" i="5"/>
  <c r="K97" i="5"/>
  <c r="I97" i="5"/>
  <c r="H97" i="5"/>
  <c r="G97" i="5"/>
  <c r="F97" i="5"/>
  <c r="E97" i="5"/>
  <c r="D97" i="5"/>
  <c r="B97" i="5"/>
  <c r="O96" i="5"/>
  <c r="N96" i="5"/>
  <c r="M96" i="5"/>
  <c r="L96" i="5"/>
  <c r="K96" i="5"/>
  <c r="I96" i="5"/>
  <c r="H96" i="5"/>
  <c r="G96" i="5"/>
  <c r="F96" i="5"/>
  <c r="E96" i="5"/>
  <c r="D96" i="5"/>
  <c r="B96" i="5"/>
  <c r="O95" i="5"/>
  <c r="N95" i="5"/>
  <c r="M95" i="5"/>
  <c r="L95" i="5"/>
  <c r="K95" i="5"/>
  <c r="I95" i="5"/>
  <c r="H95" i="5"/>
  <c r="G95" i="5"/>
  <c r="F95" i="5"/>
  <c r="E95" i="5"/>
  <c r="D95" i="5"/>
  <c r="B95" i="5"/>
  <c r="O94" i="5"/>
  <c r="N94" i="5"/>
  <c r="M94" i="5"/>
  <c r="L94" i="5"/>
  <c r="K94" i="5"/>
  <c r="I94" i="5"/>
  <c r="H94" i="5"/>
  <c r="G94" i="5"/>
  <c r="F94" i="5"/>
  <c r="E94" i="5"/>
  <c r="D94" i="5"/>
  <c r="O93" i="5"/>
  <c r="N93" i="5"/>
  <c r="M93" i="5"/>
  <c r="L93" i="5"/>
  <c r="K93" i="5"/>
  <c r="I93" i="5"/>
  <c r="H93" i="5"/>
  <c r="G93" i="5"/>
  <c r="F93" i="5"/>
  <c r="E93" i="5"/>
  <c r="D93" i="5"/>
  <c r="B93" i="5"/>
  <c r="O92" i="5"/>
  <c r="N92" i="5"/>
  <c r="M92" i="5"/>
  <c r="L92" i="5"/>
  <c r="K92" i="5"/>
  <c r="I92" i="5"/>
  <c r="H92" i="5"/>
  <c r="G92" i="5"/>
  <c r="F92" i="5"/>
  <c r="E92" i="5"/>
  <c r="D92" i="5"/>
  <c r="B92" i="5"/>
  <c r="O91" i="5"/>
  <c r="N91" i="5"/>
  <c r="M91" i="5"/>
  <c r="L91" i="5"/>
  <c r="K91" i="5"/>
  <c r="I91" i="5"/>
  <c r="H91" i="5"/>
  <c r="G91" i="5"/>
  <c r="F91" i="5"/>
  <c r="E91" i="5"/>
  <c r="D91" i="5"/>
  <c r="B91" i="5"/>
  <c r="O90" i="5"/>
  <c r="N90" i="5"/>
  <c r="M90" i="5"/>
  <c r="L90" i="5"/>
  <c r="K90" i="5"/>
  <c r="I90" i="5"/>
  <c r="H90" i="5"/>
  <c r="G90" i="5"/>
  <c r="F90" i="5"/>
  <c r="E90" i="5"/>
  <c r="D90" i="5"/>
  <c r="B90" i="5"/>
  <c r="O89" i="5"/>
  <c r="N89" i="5"/>
  <c r="M89" i="5"/>
  <c r="L89" i="5"/>
  <c r="K89" i="5"/>
  <c r="I89" i="5"/>
  <c r="H89" i="5"/>
  <c r="G89" i="5"/>
  <c r="F89" i="5"/>
  <c r="E89" i="5"/>
  <c r="D89" i="5"/>
  <c r="B89" i="5"/>
  <c r="O88" i="5"/>
  <c r="N88" i="5"/>
  <c r="M88" i="5"/>
  <c r="L88" i="5"/>
  <c r="K88" i="5"/>
  <c r="I88" i="5"/>
  <c r="H88" i="5"/>
  <c r="G88" i="5"/>
  <c r="F88" i="5"/>
  <c r="E88" i="5"/>
  <c r="D88" i="5"/>
  <c r="O87" i="5"/>
  <c r="N87" i="5"/>
  <c r="M87" i="5"/>
  <c r="L87" i="5"/>
  <c r="K87" i="5"/>
  <c r="I87" i="5"/>
  <c r="H87" i="5"/>
  <c r="G87" i="5"/>
  <c r="F87" i="5"/>
  <c r="E87" i="5"/>
  <c r="D87" i="5"/>
  <c r="B87" i="5"/>
  <c r="O86" i="5"/>
  <c r="N86" i="5"/>
  <c r="M86" i="5"/>
  <c r="L86" i="5"/>
  <c r="K86" i="5"/>
  <c r="I86" i="5"/>
  <c r="H86" i="5"/>
  <c r="G86" i="5"/>
  <c r="F86" i="5"/>
  <c r="E86" i="5"/>
  <c r="D86" i="5"/>
  <c r="B86" i="5"/>
  <c r="O85" i="5"/>
  <c r="N85" i="5"/>
  <c r="M85" i="5"/>
  <c r="L85" i="5"/>
  <c r="K85" i="5"/>
  <c r="I85" i="5"/>
  <c r="H85" i="5"/>
  <c r="G85" i="5"/>
  <c r="F85" i="5"/>
  <c r="E85" i="5"/>
  <c r="D85" i="5"/>
  <c r="B85" i="5"/>
  <c r="O84" i="5"/>
  <c r="N84" i="5"/>
  <c r="M84" i="5"/>
  <c r="L84" i="5"/>
  <c r="K84" i="5"/>
  <c r="I84" i="5"/>
  <c r="H84" i="5"/>
  <c r="G84" i="5"/>
  <c r="F84" i="5"/>
  <c r="E84" i="5"/>
  <c r="D84" i="5"/>
  <c r="B84" i="5"/>
  <c r="O83" i="5"/>
  <c r="N83" i="5"/>
  <c r="M83" i="5"/>
  <c r="L83" i="5"/>
  <c r="K83" i="5"/>
  <c r="I83" i="5"/>
  <c r="H83" i="5"/>
  <c r="G83" i="5"/>
  <c r="F83" i="5"/>
  <c r="E83" i="5"/>
  <c r="D83" i="5"/>
  <c r="B83" i="5"/>
  <c r="O82" i="5"/>
  <c r="N82" i="5"/>
  <c r="M82" i="5"/>
  <c r="L82" i="5"/>
  <c r="K82" i="5"/>
  <c r="I82" i="5"/>
  <c r="H82" i="5"/>
  <c r="G82" i="5"/>
  <c r="F82" i="5"/>
  <c r="E82" i="5"/>
  <c r="D82" i="5"/>
  <c r="O81" i="5"/>
  <c r="N81" i="5"/>
  <c r="M81" i="5"/>
  <c r="L81" i="5"/>
  <c r="K81" i="5"/>
  <c r="I81" i="5"/>
  <c r="H81" i="5"/>
  <c r="G81" i="5"/>
  <c r="F81" i="5"/>
  <c r="E81" i="5"/>
  <c r="D81" i="5"/>
  <c r="C81" i="5"/>
  <c r="B81" i="5"/>
  <c r="O80" i="5"/>
  <c r="N80" i="5"/>
  <c r="M80" i="5"/>
  <c r="L80" i="5"/>
  <c r="K80" i="5"/>
  <c r="I80" i="5"/>
  <c r="H80" i="5"/>
  <c r="G80" i="5"/>
  <c r="F80" i="5"/>
  <c r="E80" i="5"/>
  <c r="D80" i="5"/>
  <c r="C80" i="5"/>
  <c r="B80" i="5"/>
  <c r="O79" i="5"/>
  <c r="N79" i="5"/>
  <c r="M79" i="5"/>
  <c r="L79" i="5"/>
  <c r="K79" i="5"/>
  <c r="I79" i="5"/>
  <c r="H79" i="5"/>
  <c r="G79" i="5"/>
  <c r="F79" i="5"/>
  <c r="E79" i="5"/>
  <c r="D79" i="5"/>
  <c r="C79" i="5"/>
  <c r="B79" i="5"/>
  <c r="O78" i="5"/>
  <c r="N78" i="5"/>
  <c r="M78" i="5"/>
  <c r="L78" i="5"/>
  <c r="K78" i="5"/>
  <c r="I78" i="5"/>
  <c r="H78" i="5"/>
  <c r="G78" i="5"/>
  <c r="F78" i="5"/>
  <c r="E78" i="5"/>
  <c r="D78" i="5"/>
  <c r="C78" i="5"/>
  <c r="B78" i="5"/>
  <c r="O77" i="5"/>
  <c r="N77" i="5"/>
  <c r="M77" i="5"/>
  <c r="L77" i="5"/>
  <c r="K77" i="5"/>
  <c r="I77" i="5"/>
  <c r="H77" i="5"/>
  <c r="G77" i="5"/>
  <c r="F77" i="5"/>
  <c r="E77" i="5"/>
  <c r="D77" i="5"/>
  <c r="C77" i="5"/>
  <c r="B77" i="5"/>
  <c r="O76" i="5"/>
  <c r="N76" i="5"/>
  <c r="M76" i="5"/>
  <c r="L76" i="5"/>
  <c r="K76" i="5"/>
  <c r="I76" i="5"/>
  <c r="H76" i="5"/>
  <c r="G76" i="5"/>
  <c r="F76" i="5"/>
  <c r="E76" i="5"/>
  <c r="D76" i="5"/>
  <c r="C76" i="5"/>
  <c r="B76" i="5"/>
  <c r="O75" i="5"/>
  <c r="N75" i="5"/>
  <c r="M75" i="5"/>
  <c r="L75" i="5"/>
  <c r="K75" i="5"/>
  <c r="I75" i="5"/>
  <c r="H75" i="5"/>
  <c r="G75" i="5"/>
  <c r="F75" i="5"/>
  <c r="E75" i="5"/>
  <c r="D75" i="5"/>
  <c r="C75" i="5"/>
  <c r="B75" i="5"/>
  <c r="O74" i="5"/>
  <c r="N74" i="5"/>
  <c r="M74" i="5"/>
  <c r="L74" i="5"/>
  <c r="K74" i="5"/>
  <c r="I74" i="5"/>
  <c r="H74" i="5"/>
  <c r="G74" i="5"/>
  <c r="F74" i="5"/>
  <c r="E74" i="5"/>
  <c r="D74" i="5"/>
  <c r="C74" i="5"/>
  <c r="B74" i="5"/>
  <c r="O73" i="5"/>
  <c r="N73" i="5"/>
  <c r="M73" i="5"/>
  <c r="L73" i="5"/>
  <c r="K73" i="5"/>
  <c r="I73" i="5"/>
  <c r="H73" i="5"/>
  <c r="G73" i="5"/>
  <c r="F73" i="5"/>
  <c r="E73" i="5"/>
  <c r="D73" i="5"/>
  <c r="C73" i="5"/>
  <c r="B73" i="5"/>
  <c r="O72" i="5"/>
  <c r="N72" i="5"/>
  <c r="M72" i="5"/>
  <c r="L72" i="5"/>
  <c r="K72" i="5"/>
  <c r="I72" i="5"/>
  <c r="H72" i="5"/>
  <c r="G72" i="5"/>
  <c r="F72" i="5"/>
  <c r="E72" i="5"/>
  <c r="D72" i="5"/>
  <c r="B72" i="5"/>
  <c r="O71" i="5"/>
  <c r="N71" i="5"/>
  <c r="M71" i="5"/>
  <c r="L71" i="5"/>
  <c r="K71" i="5"/>
  <c r="I71" i="5"/>
  <c r="H71" i="5"/>
  <c r="G71" i="5"/>
  <c r="F71" i="5"/>
  <c r="E71" i="5"/>
  <c r="D71" i="5"/>
  <c r="B71" i="5"/>
  <c r="O70" i="5"/>
  <c r="N70" i="5"/>
  <c r="M70" i="5"/>
  <c r="L70" i="5"/>
  <c r="K70" i="5"/>
  <c r="I70" i="5"/>
  <c r="H70" i="5"/>
  <c r="G70" i="5"/>
  <c r="F70" i="5"/>
  <c r="E70" i="5"/>
  <c r="D70" i="5"/>
  <c r="O69" i="5"/>
  <c r="N69" i="5"/>
  <c r="M69" i="5"/>
  <c r="L69" i="5"/>
  <c r="K69" i="5"/>
  <c r="I69" i="5"/>
  <c r="H69" i="5"/>
  <c r="G69" i="5"/>
  <c r="F69" i="5"/>
  <c r="E69" i="5"/>
  <c r="D69" i="5"/>
  <c r="B69" i="5"/>
  <c r="O68" i="5"/>
  <c r="N68" i="5"/>
  <c r="M68" i="5"/>
  <c r="L68" i="5"/>
  <c r="K68" i="5"/>
  <c r="I68" i="5"/>
  <c r="H68" i="5"/>
  <c r="G68" i="5"/>
  <c r="F68" i="5"/>
  <c r="E68" i="5"/>
  <c r="D68" i="5"/>
  <c r="B68" i="5"/>
  <c r="O67" i="5"/>
  <c r="N67" i="5"/>
  <c r="M67" i="5"/>
  <c r="L67" i="5"/>
  <c r="K67" i="5"/>
  <c r="I67" i="5"/>
  <c r="H67" i="5"/>
  <c r="G67" i="5"/>
  <c r="F67" i="5"/>
  <c r="E67" i="5"/>
  <c r="D67" i="5"/>
  <c r="B67" i="5"/>
  <c r="O66" i="5"/>
  <c r="N66" i="5"/>
  <c r="M66" i="5"/>
  <c r="L66" i="5"/>
  <c r="K66" i="5"/>
  <c r="I66" i="5"/>
  <c r="H66" i="5"/>
  <c r="G66" i="5"/>
  <c r="F66" i="5"/>
  <c r="E66" i="5"/>
  <c r="D66" i="5"/>
  <c r="B66" i="5"/>
  <c r="O65" i="5"/>
  <c r="N65" i="5"/>
  <c r="M65" i="5"/>
  <c r="L65" i="5"/>
  <c r="K65" i="5"/>
  <c r="I65" i="5"/>
  <c r="H65" i="5"/>
  <c r="G65" i="5"/>
  <c r="F65" i="5"/>
  <c r="E65" i="5"/>
  <c r="D65" i="5"/>
  <c r="B65" i="5"/>
  <c r="O64" i="5"/>
  <c r="N64" i="5"/>
  <c r="M64" i="5"/>
  <c r="L64" i="5"/>
  <c r="K64" i="5"/>
  <c r="I64" i="5"/>
  <c r="H64" i="5"/>
  <c r="G64" i="5"/>
  <c r="F64" i="5"/>
  <c r="E64" i="5"/>
  <c r="D64" i="5"/>
  <c r="B64" i="5"/>
  <c r="O63" i="5"/>
  <c r="N63" i="5"/>
  <c r="M63" i="5"/>
  <c r="L63" i="5"/>
  <c r="K63" i="5"/>
  <c r="I63" i="5"/>
  <c r="H63" i="5"/>
  <c r="G63" i="5"/>
  <c r="F63" i="5"/>
  <c r="E63" i="5"/>
  <c r="D63" i="5"/>
  <c r="B63" i="5"/>
  <c r="O62" i="5"/>
  <c r="N62" i="5"/>
  <c r="M62" i="5"/>
  <c r="L62" i="5"/>
  <c r="K62" i="5"/>
  <c r="I62" i="5"/>
  <c r="H62" i="5"/>
  <c r="G62" i="5"/>
  <c r="F62" i="5"/>
  <c r="E62" i="5"/>
  <c r="D62" i="5"/>
  <c r="B62" i="5"/>
  <c r="O61" i="5"/>
  <c r="N61" i="5"/>
  <c r="M61" i="5"/>
  <c r="L61" i="5"/>
  <c r="K61" i="5"/>
  <c r="I61" i="5"/>
  <c r="H61" i="5"/>
  <c r="G61" i="5"/>
  <c r="F61" i="5"/>
  <c r="E61" i="5"/>
  <c r="D61" i="5"/>
  <c r="B61" i="5"/>
  <c r="O60" i="5"/>
  <c r="N60" i="5"/>
  <c r="M60" i="5"/>
  <c r="L60" i="5"/>
  <c r="K60" i="5"/>
  <c r="I60" i="5"/>
  <c r="H60" i="5"/>
  <c r="G60" i="5"/>
  <c r="F60" i="5"/>
  <c r="E60" i="5"/>
  <c r="D60" i="5"/>
  <c r="O59" i="5"/>
  <c r="N59" i="5"/>
  <c r="M59" i="5"/>
  <c r="L59" i="5"/>
  <c r="K59" i="5"/>
  <c r="I59" i="5"/>
  <c r="H59" i="5"/>
  <c r="G59" i="5"/>
  <c r="F59" i="5"/>
  <c r="E59" i="5"/>
  <c r="D59" i="5"/>
  <c r="B59" i="5"/>
  <c r="O58" i="5"/>
  <c r="N58" i="5"/>
  <c r="M58" i="5"/>
  <c r="L58" i="5"/>
  <c r="K58" i="5"/>
  <c r="I58" i="5"/>
  <c r="H58" i="5"/>
  <c r="G58" i="5"/>
  <c r="F58" i="5"/>
  <c r="E58" i="5"/>
  <c r="D58" i="5"/>
  <c r="B58" i="5"/>
  <c r="O57" i="5"/>
  <c r="N57" i="5"/>
  <c r="M57" i="5"/>
  <c r="L57" i="5"/>
  <c r="K57" i="5"/>
  <c r="I57" i="5"/>
  <c r="H57" i="5"/>
  <c r="G57" i="5"/>
  <c r="F57" i="5"/>
  <c r="E57" i="5"/>
  <c r="D57" i="5"/>
  <c r="B57" i="5"/>
  <c r="O56" i="5"/>
  <c r="N56" i="5"/>
  <c r="M56" i="5"/>
  <c r="L56" i="5"/>
  <c r="K56" i="5"/>
  <c r="I56" i="5"/>
  <c r="H56" i="5"/>
  <c r="G56" i="5"/>
  <c r="F56" i="5"/>
  <c r="E56" i="5"/>
  <c r="D56" i="5"/>
  <c r="B56" i="5"/>
  <c r="O55" i="5"/>
  <c r="N55" i="5"/>
  <c r="M55" i="5"/>
  <c r="L55" i="5"/>
  <c r="K55" i="5"/>
  <c r="I55" i="5"/>
  <c r="H55" i="5"/>
  <c r="G55" i="5"/>
  <c r="F55" i="5"/>
  <c r="E55" i="5"/>
  <c r="D55" i="5"/>
  <c r="B55" i="5"/>
  <c r="O54" i="5"/>
  <c r="N54" i="5"/>
  <c r="M54" i="5"/>
  <c r="L54" i="5"/>
  <c r="K54" i="5"/>
  <c r="I54" i="5"/>
  <c r="H54" i="5"/>
  <c r="G54" i="5"/>
  <c r="F54" i="5"/>
  <c r="E54" i="5"/>
  <c r="D54" i="5"/>
  <c r="O53" i="5"/>
  <c r="N53" i="5"/>
  <c r="M53" i="5"/>
  <c r="L53" i="5"/>
  <c r="K53" i="5"/>
  <c r="I53" i="5"/>
  <c r="H53" i="5"/>
  <c r="G53" i="5"/>
  <c r="F53" i="5"/>
  <c r="E53" i="5"/>
  <c r="D53" i="5"/>
  <c r="B53" i="5"/>
  <c r="O52" i="5"/>
  <c r="N52" i="5"/>
  <c r="M52" i="5"/>
  <c r="L52" i="5"/>
  <c r="K52" i="5"/>
  <c r="I52" i="5"/>
  <c r="H52" i="5"/>
  <c r="G52" i="5"/>
  <c r="F52" i="5"/>
  <c r="E52" i="5"/>
  <c r="D52" i="5"/>
  <c r="B52" i="5"/>
  <c r="O51" i="5"/>
  <c r="N51" i="5"/>
  <c r="M51" i="5"/>
  <c r="L51" i="5"/>
  <c r="K51" i="5"/>
  <c r="I51" i="5"/>
  <c r="H51" i="5"/>
  <c r="G51" i="5"/>
  <c r="F51" i="5"/>
  <c r="E51" i="5"/>
  <c r="D51" i="5"/>
  <c r="B51" i="5"/>
  <c r="O50" i="5"/>
  <c r="N50" i="5"/>
  <c r="M50" i="5"/>
  <c r="L50" i="5"/>
  <c r="K50" i="5"/>
  <c r="I50" i="5"/>
  <c r="H50" i="5"/>
  <c r="G50" i="5"/>
  <c r="F50" i="5"/>
  <c r="E50" i="5"/>
  <c r="D50" i="5"/>
  <c r="B50" i="5"/>
  <c r="O49" i="5"/>
  <c r="N49" i="5"/>
  <c r="M49" i="5"/>
  <c r="L49" i="5"/>
  <c r="K49" i="5"/>
  <c r="I49" i="5"/>
  <c r="H49" i="5"/>
  <c r="G49" i="5"/>
  <c r="F49" i="5"/>
  <c r="E49" i="5"/>
  <c r="D49" i="5"/>
  <c r="B49" i="5"/>
  <c r="O48" i="5"/>
  <c r="N48" i="5"/>
  <c r="M48" i="5"/>
  <c r="L48" i="5"/>
  <c r="K48" i="5"/>
  <c r="I48" i="5"/>
  <c r="H48" i="5"/>
  <c r="G48" i="5"/>
  <c r="F48" i="5"/>
  <c r="E48" i="5"/>
  <c r="D48" i="5"/>
  <c r="O47" i="5"/>
  <c r="N47" i="5"/>
  <c r="M47" i="5"/>
  <c r="L47" i="5"/>
  <c r="K47" i="5"/>
  <c r="I47" i="5"/>
  <c r="H47" i="5"/>
  <c r="G47" i="5"/>
  <c r="F47" i="5"/>
  <c r="E47" i="5"/>
  <c r="D47" i="5"/>
  <c r="B47" i="5"/>
  <c r="O46" i="5"/>
  <c r="N46" i="5"/>
  <c r="M46" i="5"/>
  <c r="L46" i="5"/>
  <c r="K46" i="5"/>
  <c r="I46" i="5"/>
  <c r="H46" i="5"/>
  <c r="G46" i="5"/>
  <c r="F46" i="5"/>
  <c r="E46" i="5"/>
  <c r="D46" i="5"/>
  <c r="B46" i="5"/>
  <c r="O45" i="5"/>
  <c r="N45" i="5"/>
  <c r="M45" i="5"/>
  <c r="L45" i="5"/>
  <c r="K45" i="5"/>
  <c r="I45" i="5"/>
  <c r="H45" i="5"/>
  <c r="G45" i="5"/>
  <c r="F45" i="5"/>
  <c r="E45" i="5"/>
  <c r="D45" i="5"/>
  <c r="B45" i="5"/>
  <c r="O44" i="5"/>
  <c r="N44" i="5"/>
  <c r="M44" i="5"/>
  <c r="L44" i="5"/>
  <c r="K44" i="5"/>
  <c r="I44" i="5"/>
  <c r="H44" i="5"/>
  <c r="G44" i="5"/>
  <c r="F44" i="5"/>
  <c r="E44" i="5"/>
  <c r="D44" i="5"/>
  <c r="B44" i="5"/>
  <c r="O43" i="5"/>
  <c r="N43" i="5"/>
  <c r="M43" i="5"/>
  <c r="L43" i="5"/>
  <c r="K43" i="5"/>
  <c r="I43" i="5"/>
  <c r="H43" i="5"/>
  <c r="G43" i="5"/>
  <c r="F43" i="5"/>
  <c r="E43" i="5"/>
  <c r="D43" i="5"/>
  <c r="B43" i="5"/>
  <c r="O42" i="5"/>
  <c r="N42" i="5"/>
  <c r="M42" i="5"/>
  <c r="L42" i="5"/>
  <c r="K42" i="5"/>
  <c r="I42" i="5"/>
  <c r="H42" i="5"/>
  <c r="G42" i="5"/>
  <c r="F42" i="5"/>
  <c r="E42" i="5"/>
  <c r="D42" i="5"/>
  <c r="O41" i="5"/>
  <c r="N41" i="5"/>
  <c r="M41" i="5"/>
  <c r="L41" i="5"/>
  <c r="K41" i="5"/>
  <c r="I41" i="5"/>
  <c r="H41" i="5"/>
  <c r="G41" i="5"/>
  <c r="F41" i="5"/>
  <c r="E41" i="5"/>
  <c r="D41" i="5"/>
  <c r="B41" i="5"/>
  <c r="O40" i="5"/>
  <c r="N40" i="5"/>
  <c r="M40" i="5"/>
  <c r="L40" i="5"/>
  <c r="K40" i="5"/>
  <c r="I40" i="5"/>
  <c r="H40" i="5"/>
  <c r="G40" i="5"/>
  <c r="F40" i="5"/>
  <c r="E40" i="5"/>
  <c r="D40" i="5"/>
  <c r="B40" i="5"/>
  <c r="O39" i="5"/>
  <c r="N39" i="5"/>
  <c r="M39" i="5"/>
  <c r="L39" i="5"/>
  <c r="K39" i="5"/>
  <c r="I39" i="5"/>
  <c r="H39" i="5"/>
  <c r="G39" i="5"/>
  <c r="F39" i="5"/>
  <c r="E39" i="5"/>
  <c r="D39" i="5"/>
  <c r="B39" i="5"/>
  <c r="O38" i="5"/>
  <c r="N38" i="5"/>
  <c r="M38" i="5"/>
  <c r="L38" i="5"/>
  <c r="K38" i="5"/>
  <c r="I38" i="5"/>
  <c r="H38" i="5"/>
  <c r="G38" i="5"/>
  <c r="F38" i="5"/>
  <c r="E38" i="5"/>
  <c r="D38" i="5"/>
  <c r="B38" i="5"/>
  <c r="O37" i="5"/>
  <c r="N37" i="5"/>
  <c r="M37" i="5"/>
  <c r="L37" i="5"/>
  <c r="K37" i="5"/>
  <c r="I37" i="5"/>
  <c r="H37" i="5"/>
  <c r="G37" i="5"/>
  <c r="F37" i="5"/>
  <c r="E37" i="5"/>
  <c r="D37" i="5"/>
  <c r="B37" i="5"/>
  <c r="O36" i="5"/>
  <c r="N36" i="5"/>
  <c r="M36" i="5"/>
  <c r="L36" i="5"/>
  <c r="K36" i="5"/>
  <c r="I36" i="5"/>
  <c r="H36" i="5"/>
  <c r="G36" i="5"/>
  <c r="F36" i="5"/>
  <c r="E36" i="5"/>
  <c r="D36" i="5"/>
  <c r="O35" i="5"/>
  <c r="N35" i="5"/>
  <c r="M35" i="5"/>
  <c r="L35" i="5"/>
  <c r="K35" i="5"/>
  <c r="I35" i="5"/>
  <c r="H35" i="5"/>
  <c r="G35" i="5"/>
  <c r="F35" i="5"/>
  <c r="E35" i="5"/>
  <c r="D35" i="5"/>
  <c r="B35" i="5"/>
  <c r="O34" i="5"/>
  <c r="N34" i="5"/>
  <c r="M34" i="5"/>
  <c r="L34" i="5"/>
  <c r="K34" i="5"/>
  <c r="I34" i="5"/>
  <c r="H34" i="5"/>
  <c r="G34" i="5"/>
  <c r="F34" i="5"/>
  <c r="E34" i="5"/>
  <c r="D34" i="5"/>
  <c r="B34" i="5"/>
  <c r="O33" i="5"/>
  <c r="N33" i="5"/>
  <c r="M33" i="5"/>
  <c r="L33" i="5"/>
  <c r="K33" i="5"/>
  <c r="I33" i="5"/>
  <c r="H33" i="5"/>
  <c r="G33" i="5"/>
  <c r="F33" i="5"/>
  <c r="E33" i="5"/>
  <c r="D33" i="5"/>
  <c r="B33" i="5"/>
  <c r="O32" i="5"/>
  <c r="N32" i="5"/>
  <c r="M32" i="5"/>
  <c r="L32" i="5"/>
  <c r="K32" i="5"/>
  <c r="I32" i="5"/>
  <c r="H32" i="5"/>
  <c r="G32" i="5"/>
  <c r="F32" i="5"/>
  <c r="E32" i="5"/>
  <c r="D32" i="5"/>
  <c r="B32" i="5"/>
  <c r="O31" i="5"/>
  <c r="N31" i="5"/>
  <c r="M31" i="5"/>
  <c r="L31" i="5"/>
  <c r="K31" i="5"/>
  <c r="I31" i="5"/>
  <c r="H31" i="5"/>
  <c r="G31" i="5"/>
  <c r="F31" i="5"/>
  <c r="E31" i="5"/>
  <c r="D31" i="5"/>
  <c r="B31" i="5"/>
  <c r="O30" i="5"/>
  <c r="N30" i="5"/>
  <c r="M30" i="5"/>
  <c r="L30" i="5"/>
  <c r="K30" i="5"/>
  <c r="I30" i="5"/>
  <c r="H30" i="5"/>
  <c r="G30" i="5"/>
  <c r="F30" i="5"/>
  <c r="E30" i="5"/>
  <c r="D30" i="5"/>
  <c r="O29" i="5"/>
  <c r="N29" i="5"/>
  <c r="M29" i="5"/>
  <c r="L29" i="5"/>
  <c r="K29" i="5"/>
  <c r="I29" i="5"/>
  <c r="H29" i="5"/>
  <c r="G29" i="5"/>
  <c r="F29" i="5"/>
  <c r="E29" i="5"/>
  <c r="D29" i="5"/>
  <c r="B29" i="5"/>
  <c r="O28" i="5"/>
  <c r="N28" i="5"/>
  <c r="M28" i="5"/>
  <c r="L28" i="5"/>
  <c r="K28" i="5"/>
  <c r="I28" i="5"/>
  <c r="H28" i="5"/>
  <c r="G28" i="5"/>
  <c r="F28" i="5"/>
  <c r="E28" i="5"/>
  <c r="D28" i="5"/>
  <c r="B28" i="5"/>
  <c r="O27" i="5"/>
  <c r="N27" i="5"/>
  <c r="M27" i="5"/>
  <c r="L27" i="5"/>
  <c r="K27" i="5"/>
  <c r="I27" i="5"/>
  <c r="H27" i="5"/>
  <c r="G27" i="5"/>
  <c r="F27" i="5"/>
  <c r="E27" i="5"/>
  <c r="D27" i="5"/>
  <c r="B27" i="5"/>
  <c r="O26" i="5"/>
  <c r="N26" i="5"/>
  <c r="M26" i="5"/>
  <c r="L26" i="5"/>
  <c r="K26" i="5"/>
  <c r="I26" i="5"/>
  <c r="H26" i="5"/>
  <c r="G26" i="5"/>
  <c r="F26" i="5"/>
  <c r="E26" i="5"/>
  <c r="D26" i="5"/>
  <c r="B26" i="5"/>
  <c r="O25" i="5"/>
  <c r="N25" i="5"/>
  <c r="M25" i="5"/>
  <c r="L25" i="5"/>
  <c r="K25" i="5"/>
  <c r="I25" i="5"/>
  <c r="H25" i="5"/>
  <c r="G25" i="5"/>
  <c r="F25" i="5"/>
  <c r="E25" i="5"/>
  <c r="D25" i="5"/>
  <c r="B25" i="5"/>
  <c r="O24" i="5"/>
  <c r="N24" i="5"/>
  <c r="M24" i="5"/>
  <c r="L24" i="5"/>
  <c r="K24" i="5"/>
  <c r="I24" i="5"/>
  <c r="H24" i="5"/>
  <c r="G24" i="5"/>
  <c r="F24" i="5"/>
  <c r="E24" i="5"/>
  <c r="D24" i="5"/>
  <c r="O23" i="5"/>
  <c r="N23" i="5"/>
  <c r="M23" i="5"/>
  <c r="L23" i="5"/>
  <c r="K23" i="5"/>
  <c r="I23" i="5"/>
  <c r="H23" i="5"/>
  <c r="G23" i="5"/>
  <c r="F23" i="5"/>
  <c r="E23" i="5"/>
  <c r="D23" i="5"/>
  <c r="B23" i="5"/>
  <c r="O22" i="5"/>
  <c r="N22" i="5"/>
  <c r="M22" i="5"/>
  <c r="L22" i="5"/>
  <c r="K22" i="5"/>
  <c r="I22" i="5"/>
  <c r="H22" i="5"/>
  <c r="G22" i="5"/>
  <c r="F22" i="5"/>
  <c r="E22" i="5"/>
  <c r="D22" i="5"/>
  <c r="B22" i="5"/>
  <c r="O21" i="5"/>
  <c r="N21" i="5"/>
  <c r="M21" i="5"/>
  <c r="L21" i="5"/>
  <c r="K21" i="5"/>
  <c r="I21" i="5"/>
  <c r="H21" i="5"/>
  <c r="G21" i="5"/>
  <c r="F21" i="5"/>
  <c r="E21" i="5"/>
  <c r="D21" i="5"/>
  <c r="B21" i="5"/>
  <c r="O20" i="5"/>
  <c r="N20" i="5"/>
  <c r="M20" i="5"/>
  <c r="L20" i="5"/>
  <c r="K20" i="5"/>
  <c r="I20" i="5"/>
  <c r="H20" i="5"/>
  <c r="G20" i="5"/>
  <c r="F20" i="5"/>
  <c r="E20" i="5"/>
  <c r="D20" i="5"/>
  <c r="B20" i="5"/>
  <c r="O19" i="5"/>
  <c r="N19" i="5"/>
  <c r="M19" i="5"/>
  <c r="L19" i="5"/>
  <c r="K19" i="5"/>
  <c r="I19" i="5"/>
  <c r="H19" i="5"/>
  <c r="G19" i="5"/>
  <c r="F19" i="5"/>
  <c r="E19" i="5"/>
  <c r="D19" i="5"/>
  <c r="B19" i="5"/>
  <c r="O18" i="5"/>
  <c r="N18" i="5"/>
  <c r="M18" i="5"/>
  <c r="L18" i="5"/>
  <c r="K18" i="5"/>
  <c r="I18" i="5"/>
  <c r="H18" i="5"/>
  <c r="G18" i="5"/>
  <c r="F18" i="5"/>
  <c r="E18" i="5"/>
  <c r="D18" i="5"/>
  <c r="B18" i="5"/>
  <c r="O17" i="5"/>
  <c r="N17" i="5"/>
  <c r="M17" i="5"/>
  <c r="L17" i="5"/>
  <c r="K17" i="5"/>
  <c r="I17" i="5"/>
  <c r="H17" i="5"/>
  <c r="G17" i="5"/>
  <c r="F17" i="5"/>
  <c r="E17" i="5"/>
  <c r="D17" i="5"/>
  <c r="B17" i="5"/>
  <c r="O16" i="5"/>
  <c r="N16" i="5"/>
  <c r="M16" i="5"/>
  <c r="L16" i="5"/>
  <c r="K16" i="5"/>
  <c r="I16" i="5"/>
  <c r="H16" i="5"/>
  <c r="G16" i="5"/>
  <c r="F16" i="5"/>
  <c r="E16" i="5"/>
  <c r="D16" i="5"/>
  <c r="O15" i="5"/>
  <c r="N15" i="5"/>
  <c r="M15" i="5"/>
  <c r="L15" i="5"/>
  <c r="K15" i="5"/>
  <c r="I15" i="5"/>
  <c r="H15" i="5"/>
  <c r="G15" i="5"/>
  <c r="F15" i="5"/>
  <c r="E15" i="5"/>
  <c r="D15" i="5"/>
  <c r="B15" i="5"/>
  <c r="O14" i="5"/>
  <c r="N14" i="5"/>
  <c r="M14" i="5"/>
  <c r="L14" i="5"/>
  <c r="K14" i="5"/>
  <c r="I14" i="5"/>
  <c r="H14" i="5"/>
  <c r="G14" i="5"/>
  <c r="F14" i="5"/>
  <c r="E14" i="5"/>
  <c r="D14" i="5"/>
  <c r="B14" i="5"/>
  <c r="O13" i="5"/>
  <c r="N13" i="5"/>
  <c r="M13" i="5"/>
  <c r="L13" i="5"/>
  <c r="K13" i="5"/>
  <c r="I13" i="5"/>
  <c r="H13" i="5"/>
  <c r="G13" i="5"/>
  <c r="F13" i="5"/>
  <c r="E13" i="5"/>
  <c r="D13" i="5"/>
  <c r="B13" i="5"/>
  <c r="O12" i="5"/>
  <c r="N12" i="5"/>
  <c r="M12" i="5"/>
  <c r="L12" i="5"/>
  <c r="K12" i="5"/>
  <c r="I12" i="5"/>
  <c r="H12" i="5"/>
  <c r="G12" i="5"/>
  <c r="F12" i="5"/>
  <c r="E12" i="5"/>
  <c r="D12" i="5"/>
  <c r="B12" i="5"/>
  <c r="O11" i="5"/>
  <c r="N11" i="5"/>
  <c r="M11" i="5"/>
  <c r="L11" i="5"/>
  <c r="K11" i="5"/>
  <c r="I11" i="5"/>
  <c r="H11" i="5"/>
  <c r="G11" i="5"/>
  <c r="F11" i="5"/>
  <c r="E11" i="5"/>
  <c r="D11" i="5"/>
  <c r="B11" i="5"/>
  <c r="O10" i="5"/>
  <c r="N10" i="5"/>
  <c r="M10" i="5"/>
  <c r="L10" i="5"/>
  <c r="K10" i="5"/>
  <c r="I10" i="5"/>
  <c r="H10" i="5"/>
  <c r="G10" i="5"/>
  <c r="F10" i="5"/>
  <c r="E10" i="5"/>
  <c r="D10" i="5"/>
  <c r="B10" i="5"/>
  <c r="O9" i="5"/>
  <c r="N9" i="5"/>
  <c r="M9" i="5"/>
  <c r="L9" i="5"/>
  <c r="K9" i="5"/>
  <c r="I9" i="5"/>
  <c r="H9" i="5"/>
  <c r="G9" i="5"/>
  <c r="F9" i="5"/>
  <c r="E9" i="5"/>
  <c r="D9" i="5"/>
  <c r="B9" i="5"/>
  <c r="O8" i="5"/>
  <c r="N8" i="5"/>
  <c r="M8" i="5"/>
  <c r="L8" i="5"/>
  <c r="K8" i="5"/>
  <c r="I8" i="5"/>
  <c r="H8" i="5"/>
  <c r="G8" i="5"/>
  <c r="F8" i="5"/>
  <c r="E8" i="5"/>
  <c r="D8" i="5"/>
  <c r="B8" i="5"/>
  <c r="O7" i="5"/>
  <c r="N7" i="5"/>
  <c r="M7" i="5"/>
  <c r="L7" i="5"/>
  <c r="K7" i="5"/>
  <c r="I7" i="5"/>
  <c r="H7" i="5"/>
  <c r="G7" i="5"/>
  <c r="F7" i="5"/>
  <c r="E7" i="5"/>
  <c r="D7" i="5"/>
  <c r="B7" i="5"/>
  <c r="O6" i="5"/>
  <c r="N6" i="5"/>
  <c r="M6" i="5"/>
  <c r="L6" i="5"/>
  <c r="K6" i="5"/>
  <c r="I6" i="5"/>
  <c r="H6" i="5"/>
  <c r="G6" i="5"/>
  <c r="F6" i="5"/>
  <c r="E6" i="5"/>
  <c r="D6" i="5"/>
  <c r="O5" i="5"/>
  <c r="N5" i="5"/>
  <c r="M5" i="5"/>
  <c r="L5" i="5"/>
  <c r="K5" i="5"/>
  <c r="I5" i="5"/>
  <c r="H5" i="5"/>
  <c r="G5" i="5"/>
  <c r="F5" i="5"/>
  <c r="E5" i="5"/>
  <c r="D5" i="5"/>
  <c r="B5" i="5"/>
  <c r="O4" i="5"/>
  <c r="N4" i="5"/>
  <c r="M4" i="5"/>
  <c r="L4" i="5"/>
  <c r="K4" i="5"/>
  <c r="I4" i="5"/>
  <c r="H4" i="5"/>
  <c r="G4" i="5"/>
  <c r="F4" i="5"/>
  <c r="E4" i="5"/>
  <c r="D4" i="5"/>
  <c r="B4" i="5"/>
  <c r="O3" i="5"/>
  <c r="N3" i="5"/>
  <c r="M3" i="5"/>
  <c r="L3" i="5"/>
  <c r="K3" i="5"/>
  <c r="I3" i="5"/>
  <c r="H3" i="5"/>
  <c r="G3" i="5"/>
  <c r="F3" i="5"/>
  <c r="E3" i="5"/>
  <c r="D3" i="5"/>
  <c r="B3" i="5"/>
  <c r="O2" i="5"/>
  <c r="N2" i="5"/>
  <c r="M2" i="5"/>
  <c r="L2" i="5"/>
  <c r="K2" i="5"/>
  <c r="I2" i="5"/>
  <c r="H2" i="5"/>
  <c r="G2" i="5"/>
  <c r="F2" i="5"/>
  <c r="E2" i="5"/>
  <c r="D2" i="5"/>
  <c r="B2" i="5"/>
  <c r="O39" i="4" l="1"/>
  <c r="N39" i="4"/>
  <c r="R39" i="4" s="1"/>
  <c r="M39" i="4"/>
  <c r="L39" i="4"/>
  <c r="K39" i="4"/>
  <c r="I39" i="4"/>
  <c r="H39" i="4"/>
  <c r="G39" i="4"/>
  <c r="F39" i="4"/>
  <c r="E39" i="4"/>
  <c r="D39" i="4"/>
  <c r="A39" i="4"/>
  <c r="O38" i="4"/>
  <c r="N38" i="4"/>
  <c r="R38" i="4" s="1"/>
  <c r="M38" i="4"/>
  <c r="L38" i="4"/>
  <c r="K38" i="4"/>
  <c r="I38" i="4"/>
  <c r="H38" i="4"/>
  <c r="G38" i="4"/>
  <c r="F38" i="4"/>
  <c r="E38" i="4"/>
  <c r="D38" i="4"/>
  <c r="A38" i="4"/>
  <c r="O37" i="4"/>
  <c r="N37" i="4"/>
  <c r="R37" i="4" s="1"/>
  <c r="M37" i="4"/>
  <c r="L37" i="4"/>
  <c r="K37" i="4"/>
  <c r="I37" i="4"/>
  <c r="H37" i="4"/>
  <c r="G37" i="4"/>
  <c r="F37" i="4"/>
  <c r="E37" i="4"/>
  <c r="D37" i="4"/>
  <c r="A37" i="4"/>
  <c r="O36" i="4"/>
  <c r="N36" i="4"/>
  <c r="R36" i="4" s="1"/>
  <c r="M36" i="4"/>
  <c r="L36" i="4"/>
  <c r="K36" i="4"/>
  <c r="I36" i="4"/>
  <c r="H36" i="4"/>
  <c r="G36" i="4"/>
  <c r="F36" i="4"/>
  <c r="E36" i="4"/>
  <c r="D36" i="4"/>
  <c r="A36" i="4"/>
  <c r="O35" i="4"/>
  <c r="N35" i="4"/>
  <c r="R35" i="4" s="1"/>
  <c r="M35" i="4"/>
  <c r="L35" i="4"/>
  <c r="K35" i="4"/>
  <c r="I35" i="4"/>
  <c r="H35" i="4"/>
  <c r="G35" i="4"/>
  <c r="F35" i="4"/>
  <c r="E35" i="4"/>
  <c r="D35" i="4"/>
  <c r="A35" i="4"/>
  <c r="O34" i="4"/>
  <c r="N34" i="4"/>
  <c r="R34" i="4" s="1"/>
  <c r="M34" i="4"/>
  <c r="L34" i="4"/>
  <c r="K34" i="4"/>
  <c r="I34" i="4"/>
  <c r="H34" i="4"/>
  <c r="G34" i="4"/>
  <c r="F34" i="4"/>
  <c r="E34" i="4"/>
  <c r="D34" i="4"/>
  <c r="A34" i="4"/>
  <c r="O33" i="4"/>
  <c r="N33" i="4"/>
  <c r="R33" i="4" s="1"/>
  <c r="M33" i="4"/>
  <c r="L33" i="4"/>
  <c r="K33" i="4"/>
  <c r="I33" i="4"/>
  <c r="H33" i="4"/>
  <c r="G33" i="4"/>
  <c r="F33" i="4"/>
  <c r="E33" i="4"/>
  <c r="D33" i="4"/>
  <c r="A33" i="4"/>
  <c r="O32" i="4"/>
  <c r="N32" i="4"/>
  <c r="R32" i="4" s="1"/>
  <c r="M32" i="4"/>
  <c r="L32" i="4"/>
  <c r="K32" i="4"/>
  <c r="I32" i="4"/>
  <c r="H32" i="4"/>
  <c r="G32" i="4"/>
  <c r="F32" i="4"/>
  <c r="E32" i="4"/>
  <c r="D32" i="4"/>
  <c r="A32" i="4"/>
  <c r="O31" i="4"/>
  <c r="N31" i="4"/>
  <c r="R31" i="4" s="1"/>
  <c r="M31" i="4"/>
  <c r="L31" i="4"/>
  <c r="K31" i="4"/>
  <c r="I31" i="4"/>
  <c r="H31" i="4"/>
  <c r="G31" i="4"/>
  <c r="F31" i="4"/>
  <c r="E31" i="4"/>
  <c r="D31" i="4"/>
  <c r="A31" i="4"/>
  <c r="O30" i="4"/>
  <c r="N30" i="4"/>
  <c r="R30" i="4" s="1"/>
  <c r="M30" i="4"/>
  <c r="L30" i="4"/>
  <c r="K30" i="4"/>
  <c r="I30" i="4"/>
  <c r="H30" i="4"/>
  <c r="G30" i="4"/>
  <c r="F30" i="4"/>
  <c r="E30" i="4"/>
  <c r="D30" i="4"/>
  <c r="A30" i="4"/>
  <c r="O29" i="4"/>
  <c r="N29" i="4"/>
  <c r="R29" i="4" s="1"/>
  <c r="M29" i="4"/>
  <c r="L29" i="4"/>
  <c r="K29" i="4"/>
  <c r="I29" i="4"/>
  <c r="H29" i="4"/>
  <c r="G29" i="4"/>
  <c r="F29" i="4"/>
  <c r="E29" i="4"/>
  <c r="D29" i="4"/>
  <c r="A29" i="4"/>
  <c r="O28" i="4"/>
  <c r="N28" i="4"/>
  <c r="R28" i="4" s="1"/>
  <c r="M28" i="4"/>
  <c r="L28" i="4"/>
  <c r="K28" i="4"/>
  <c r="I28" i="4"/>
  <c r="H28" i="4"/>
  <c r="G28" i="4"/>
  <c r="F28" i="4"/>
  <c r="E28" i="4"/>
  <c r="D28" i="4"/>
  <c r="A28" i="4"/>
  <c r="O27" i="4"/>
  <c r="N27" i="4"/>
  <c r="R27" i="4" s="1"/>
  <c r="M27" i="4"/>
  <c r="L27" i="4"/>
  <c r="K27" i="4"/>
  <c r="I27" i="4"/>
  <c r="H27" i="4"/>
  <c r="G27" i="4"/>
  <c r="F27" i="4"/>
  <c r="E27" i="4"/>
  <c r="D27" i="4"/>
  <c r="A27" i="4"/>
  <c r="O26" i="4"/>
  <c r="N26" i="4"/>
  <c r="R26" i="4" s="1"/>
  <c r="M26" i="4"/>
  <c r="L26" i="4"/>
  <c r="K26" i="4"/>
  <c r="I26" i="4"/>
  <c r="H26" i="4"/>
  <c r="G26" i="4"/>
  <c r="F26" i="4"/>
  <c r="E26" i="4"/>
  <c r="D26" i="4"/>
  <c r="A26" i="4"/>
  <c r="O25" i="4"/>
  <c r="N25" i="4"/>
  <c r="R25" i="4" s="1"/>
  <c r="M25" i="4"/>
  <c r="L25" i="4"/>
  <c r="K25" i="4"/>
  <c r="I25" i="4"/>
  <c r="H25" i="4"/>
  <c r="G25" i="4"/>
  <c r="F25" i="4"/>
  <c r="E25" i="4"/>
  <c r="D25" i="4"/>
  <c r="A25" i="4"/>
  <c r="O24" i="4"/>
  <c r="N24" i="4"/>
  <c r="R24" i="4" s="1"/>
  <c r="M24" i="4"/>
  <c r="L24" i="4"/>
  <c r="K24" i="4"/>
  <c r="I24" i="4"/>
  <c r="H24" i="4"/>
  <c r="G24" i="4"/>
  <c r="F24" i="4"/>
  <c r="E24" i="4"/>
  <c r="D24" i="4"/>
  <c r="A24" i="4"/>
  <c r="O23" i="4"/>
  <c r="N23" i="4"/>
  <c r="R23" i="4" s="1"/>
  <c r="M23" i="4"/>
  <c r="L23" i="4"/>
  <c r="K23" i="4"/>
  <c r="I23" i="4"/>
  <c r="H23" i="4"/>
  <c r="G23" i="4"/>
  <c r="F23" i="4"/>
  <c r="E23" i="4"/>
  <c r="D23" i="4"/>
  <c r="A23" i="4"/>
  <c r="O22" i="4"/>
  <c r="N22" i="4"/>
  <c r="R22" i="4" s="1"/>
  <c r="M22" i="4"/>
  <c r="L22" i="4"/>
  <c r="K22" i="4"/>
  <c r="I22" i="4"/>
  <c r="H22" i="4"/>
  <c r="G22" i="4"/>
  <c r="F22" i="4"/>
  <c r="E22" i="4"/>
  <c r="D22" i="4"/>
  <c r="A22" i="4"/>
  <c r="O21" i="4"/>
  <c r="N21" i="4"/>
  <c r="R21" i="4" s="1"/>
  <c r="M21" i="4"/>
  <c r="L21" i="4"/>
  <c r="K21" i="4"/>
  <c r="I21" i="4"/>
  <c r="H21" i="4"/>
  <c r="G21" i="4"/>
  <c r="F21" i="4"/>
  <c r="E21" i="4"/>
  <c r="D21" i="4"/>
  <c r="A21" i="4"/>
  <c r="O20" i="4"/>
  <c r="N20" i="4"/>
  <c r="R20" i="4" s="1"/>
  <c r="M20" i="4"/>
  <c r="L20" i="4"/>
  <c r="K20" i="4"/>
  <c r="I20" i="4"/>
  <c r="H20" i="4"/>
  <c r="G20" i="4"/>
  <c r="F20" i="4"/>
  <c r="E20" i="4"/>
  <c r="D20" i="4"/>
  <c r="A20" i="4"/>
  <c r="O19" i="4"/>
  <c r="N19" i="4"/>
  <c r="R19" i="4" s="1"/>
  <c r="M19" i="4"/>
  <c r="L19" i="4"/>
  <c r="K19" i="4"/>
  <c r="I19" i="4"/>
  <c r="H19" i="4"/>
  <c r="G19" i="4"/>
  <c r="F19" i="4"/>
  <c r="E19" i="4"/>
  <c r="D19" i="4"/>
  <c r="A19" i="4"/>
  <c r="O18" i="4"/>
  <c r="N18" i="4"/>
  <c r="R18" i="4" s="1"/>
  <c r="M18" i="4"/>
  <c r="L18" i="4"/>
  <c r="K18" i="4"/>
  <c r="I18" i="4"/>
  <c r="H18" i="4"/>
  <c r="G18" i="4"/>
  <c r="F18" i="4"/>
  <c r="E18" i="4"/>
  <c r="D18" i="4"/>
  <c r="A18" i="4"/>
  <c r="O17" i="4"/>
  <c r="N17" i="4"/>
  <c r="R17" i="4" s="1"/>
  <c r="M17" i="4"/>
  <c r="L17" i="4"/>
  <c r="K17" i="4"/>
  <c r="I17" i="4"/>
  <c r="H17" i="4"/>
  <c r="G17" i="4"/>
  <c r="F17" i="4"/>
  <c r="E17" i="4"/>
  <c r="D17" i="4"/>
  <c r="A17" i="4"/>
  <c r="O16" i="4"/>
  <c r="N16" i="4"/>
  <c r="R16" i="4" s="1"/>
  <c r="M16" i="4"/>
  <c r="L16" i="4"/>
  <c r="K16" i="4"/>
  <c r="I16" i="4"/>
  <c r="H16" i="4"/>
  <c r="G16" i="4"/>
  <c r="F16" i="4"/>
  <c r="E16" i="4"/>
  <c r="D16" i="4"/>
  <c r="A16" i="4"/>
  <c r="O15" i="4"/>
  <c r="N15" i="4"/>
  <c r="R15" i="4" s="1"/>
  <c r="M15" i="4"/>
  <c r="L15" i="4"/>
  <c r="K15" i="4"/>
  <c r="I15" i="4"/>
  <c r="H15" i="4"/>
  <c r="G15" i="4"/>
  <c r="F15" i="4"/>
  <c r="E15" i="4"/>
  <c r="D15" i="4"/>
  <c r="A15" i="4"/>
  <c r="O14" i="4"/>
  <c r="N14" i="4"/>
  <c r="R14" i="4" s="1"/>
  <c r="M14" i="4"/>
  <c r="L14" i="4"/>
  <c r="K14" i="4"/>
  <c r="I14" i="4"/>
  <c r="H14" i="4"/>
  <c r="G14" i="4"/>
  <c r="F14" i="4"/>
  <c r="E14" i="4"/>
  <c r="D14" i="4"/>
  <c r="A14" i="4"/>
  <c r="O13" i="4"/>
  <c r="N13" i="4"/>
  <c r="R13" i="4" s="1"/>
  <c r="M13" i="4"/>
  <c r="L13" i="4"/>
  <c r="K13" i="4"/>
  <c r="I13" i="4"/>
  <c r="H13" i="4"/>
  <c r="G13" i="4"/>
  <c r="F13" i="4"/>
  <c r="E13" i="4"/>
  <c r="D13" i="4"/>
  <c r="A13" i="4"/>
  <c r="O12" i="4"/>
  <c r="N12" i="4"/>
  <c r="R12" i="4" s="1"/>
  <c r="M12" i="4"/>
  <c r="L12" i="4"/>
  <c r="K12" i="4"/>
  <c r="I12" i="4"/>
  <c r="H12" i="4"/>
  <c r="G12" i="4"/>
  <c r="F12" i="4"/>
  <c r="E12" i="4"/>
  <c r="D12" i="4"/>
  <c r="A12" i="4"/>
  <c r="O11" i="4"/>
  <c r="N11" i="4"/>
  <c r="R11" i="4" s="1"/>
  <c r="M11" i="4"/>
  <c r="L11" i="4"/>
  <c r="K11" i="4"/>
  <c r="I11" i="4"/>
  <c r="H11" i="4"/>
  <c r="G11" i="4"/>
  <c r="F11" i="4"/>
  <c r="E11" i="4"/>
  <c r="D11" i="4"/>
  <c r="A11" i="4"/>
  <c r="O10" i="4"/>
  <c r="N10" i="4"/>
  <c r="R10" i="4" s="1"/>
  <c r="M10" i="4"/>
  <c r="L10" i="4"/>
  <c r="K10" i="4"/>
  <c r="I10" i="4"/>
  <c r="H10" i="4"/>
  <c r="G10" i="4"/>
  <c r="F10" i="4"/>
  <c r="E10" i="4"/>
  <c r="D10" i="4"/>
  <c r="A10" i="4"/>
  <c r="O9" i="4"/>
  <c r="N9" i="4"/>
  <c r="R9" i="4" s="1"/>
  <c r="M9" i="4"/>
  <c r="L9" i="4"/>
  <c r="K9" i="4"/>
  <c r="I9" i="4"/>
  <c r="H9" i="4"/>
  <c r="G9" i="4"/>
  <c r="F9" i="4"/>
  <c r="E9" i="4"/>
  <c r="D9" i="4"/>
  <c r="A9" i="4"/>
  <c r="O8" i="4"/>
  <c r="N8" i="4"/>
  <c r="R8" i="4" s="1"/>
  <c r="M8" i="4"/>
  <c r="L8" i="4"/>
  <c r="K8" i="4"/>
  <c r="I8" i="4"/>
  <c r="H8" i="4"/>
  <c r="G8" i="4"/>
  <c r="F8" i="4"/>
  <c r="E8" i="4"/>
  <c r="D8" i="4"/>
  <c r="A8" i="4"/>
  <c r="O7" i="4"/>
  <c r="N7" i="4"/>
  <c r="R7" i="4" s="1"/>
  <c r="M7" i="4"/>
  <c r="L7" i="4"/>
  <c r="K7" i="4"/>
  <c r="I7" i="4"/>
  <c r="H7" i="4"/>
  <c r="G7" i="4"/>
  <c r="F7" i="4"/>
  <c r="E7" i="4"/>
  <c r="D7" i="4"/>
  <c r="A7" i="4"/>
  <c r="O6" i="4"/>
  <c r="N6" i="4"/>
  <c r="R6" i="4" s="1"/>
  <c r="M6" i="4"/>
  <c r="L6" i="4"/>
  <c r="K6" i="4"/>
  <c r="I6" i="4"/>
  <c r="H6" i="4"/>
  <c r="G6" i="4"/>
  <c r="F6" i="4"/>
  <c r="E6" i="4"/>
  <c r="D6" i="4"/>
  <c r="A6" i="4"/>
  <c r="O5" i="4"/>
  <c r="N5" i="4"/>
  <c r="R5" i="4" s="1"/>
  <c r="M5" i="4"/>
  <c r="L5" i="4"/>
  <c r="K5" i="4"/>
  <c r="I5" i="4"/>
  <c r="H5" i="4"/>
  <c r="G5" i="4"/>
  <c r="F5" i="4"/>
  <c r="E5" i="4"/>
  <c r="D5" i="4"/>
  <c r="A5" i="4"/>
  <c r="O4" i="4"/>
  <c r="N4" i="4"/>
  <c r="R4" i="4" s="1"/>
  <c r="M4" i="4"/>
  <c r="L4" i="4"/>
  <c r="K4" i="4"/>
  <c r="I4" i="4"/>
  <c r="H4" i="4"/>
  <c r="G4" i="4"/>
  <c r="F4" i="4"/>
  <c r="E4" i="4"/>
  <c r="D4" i="4"/>
  <c r="A4" i="4"/>
  <c r="O3" i="4"/>
  <c r="N3" i="4"/>
  <c r="R3" i="4" s="1"/>
  <c r="M3" i="4"/>
  <c r="L3" i="4"/>
  <c r="K3" i="4"/>
  <c r="I3" i="4"/>
  <c r="H3" i="4"/>
  <c r="G3" i="4"/>
  <c r="F3" i="4"/>
  <c r="E3" i="4"/>
  <c r="D3" i="4"/>
  <c r="A3" i="4"/>
  <c r="A2" i="4"/>
  <c r="Y40" i="1" l="1"/>
  <c r="L40" i="1"/>
  <c r="B39" i="4" s="1"/>
  <c r="Y39" i="1"/>
  <c r="L39" i="1"/>
  <c r="B38" i="4" s="1"/>
  <c r="Y38" i="1"/>
  <c r="L38" i="1"/>
  <c r="B37" i="4" s="1"/>
  <c r="Y37" i="1"/>
  <c r="L37" i="1"/>
  <c r="B36" i="4" s="1"/>
  <c r="Y36" i="1"/>
  <c r="L36" i="1"/>
  <c r="B35" i="4" s="1"/>
  <c r="Y35" i="1"/>
  <c r="L35" i="1"/>
  <c r="B34" i="4" s="1"/>
  <c r="Y34" i="1"/>
  <c r="L34" i="1"/>
  <c r="B33" i="4" s="1"/>
  <c r="Y33" i="1"/>
  <c r="L33" i="1"/>
  <c r="B32" i="4" s="1"/>
  <c r="Y32" i="1"/>
  <c r="L32" i="1"/>
  <c r="B31" i="4" s="1"/>
  <c r="Y31" i="1"/>
  <c r="L31" i="1"/>
  <c r="B30" i="4" s="1"/>
  <c r="Y30" i="1"/>
  <c r="L30" i="1"/>
  <c r="B29" i="4" s="1"/>
  <c r="Y29" i="1"/>
  <c r="L29" i="1"/>
  <c r="B28" i="4" s="1"/>
  <c r="Y28" i="1"/>
  <c r="L28" i="1"/>
  <c r="B27" i="4" s="1"/>
  <c r="Y27" i="1"/>
  <c r="L27" i="1"/>
  <c r="B26" i="4" s="1"/>
  <c r="Y26" i="1"/>
  <c r="L26" i="1"/>
  <c r="B25" i="4" s="1"/>
  <c r="Y25" i="1"/>
  <c r="L25" i="1"/>
  <c r="B24" i="4" s="1"/>
  <c r="Y24" i="1"/>
  <c r="L24" i="1"/>
  <c r="B23" i="4" s="1"/>
  <c r="Y23" i="1"/>
  <c r="L23" i="1"/>
  <c r="B22" i="4" s="1"/>
  <c r="Y22" i="1"/>
  <c r="L22" i="1"/>
  <c r="B21" i="4" s="1"/>
  <c r="Y21" i="1"/>
  <c r="L21" i="1"/>
  <c r="B20" i="4" s="1"/>
  <c r="Y20" i="1"/>
  <c r="L20" i="1"/>
  <c r="B19" i="4" s="1"/>
  <c r="Y19" i="1"/>
  <c r="L19" i="1"/>
  <c r="B18" i="4" s="1"/>
  <c r="Y18" i="1"/>
  <c r="L18" i="1"/>
  <c r="B17" i="4" s="1"/>
  <c r="Y17" i="1"/>
  <c r="L17" i="1"/>
  <c r="B16" i="4" s="1"/>
  <c r="Y16" i="1"/>
  <c r="L16" i="1"/>
  <c r="B15" i="4" s="1"/>
  <c r="Y15" i="1"/>
  <c r="L15" i="1"/>
  <c r="B14" i="4" s="1"/>
  <c r="Y14" i="1"/>
  <c r="L14" i="1"/>
  <c r="B13" i="4" s="1"/>
  <c r="Y13" i="1"/>
  <c r="L13" i="1"/>
  <c r="B12" i="4" s="1"/>
  <c r="Y12" i="1"/>
  <c r="L12" i="1"/>
  <c r="B11" i="4" s="1"/>
  <c r="Y11" i="1"/>
  <c r="L11" i="1"/>
  <c r="B10" i="4" s="1"/>
  <c r="Y10" i="1"/>
  <c r="L10" i="1"/>
  <c r="B9" i="4" s="1"/>
  <c r="Y9" i="1"/>
  <c r="L9" i="1"/>
  <c r="B8" i="4" s="1"/>
  <c r="Y8" i="1"/>
  <c r="L8" i="1"/>
  <c r="B7" i="4" s="1"/>
  <c r="Y7" i="1"/>
  <c r="L7" i="1"/>
  <c r="B6" i="4" s="1"/>
  <c r="Y6" i="1"/>
  <c r="L6" i="1"/>
  <c r="B5" i="4" s="1"/>
  <c r="Y5" i="1"/>
  <c r="L5" i="1"/>
  <c r="B4" i="4" s="1"/>
  <c r="Y4" i="1"/>
  <c r="L4" i="1"/>
  <c r="B3" i="4" s="1"/>
  <c r="Y3" i="1"/>
  <c r="L3" i="1"/>
  <c r="B2" i="4" s="1"/>
  <c r="O2" i="4"/>
  <c r="N2" i="4"/>
  <c r="R2" i="4" s="1"/>
  <c r="M2" i="4"/>
  <c r="L2" i="4"/>
  <c r="K2" i="4"/>
  <c r="I2" i="4"/>
  <c r="H2" i="4"/>
  <c r="G2" i="4"/>
  <c r="F2" i="4"/>
  <c r="E2" i="4"/>
  <c r="D2" i="4"/>
  <c r="S97" i="2" l="1"/>
  <c r="J95" i="5" s="1"/>
  <c r="F97" i="2"/>
  <c r="C95" i="5" s="1"/>
  <c r="S7" i="2" l="1"/>
  <c r="J6" i="5" s="1"/>
  <c r="F7" i="2"/>
  <c r="C6" i="5" s="1"/>
  <c r="S24" i="1" l="1"/>
  <c r="J23" i="4" s="1"/>
  <c r="F29" i="1" l="1"/>
  <c r="C28" i="4" s="1"/>
  <c r="F30" i="1"/>
  <c r="C29" i="4" s="1"/>
  <c r="F31" i="1"/>
  <c r="C30" i="4" s="1"/>
  <c r="F32" i="1"/>
  <c r="C31" i="4" s="1"/>
  <c r="F33" i="1"/>
  <c r="C32" i="4" s="1"/>
  <c r="F34" i="1"/>
  <c r="C33" i="4" s="1"/>
  <c r="F35" i="1"/>
  <c r="C34" i="4" s="1"/>
  <c r="F36" i="1"/>
  <c r="C35" i="4" s="1"/>
  <c r="F37" i="1"/>
  <c r="C36" i="4" s="1"/>
  <c r="S30" i="2" l="1"/>
  <c r="J29" i="5" s="1"/>
  <c r="F30" i="2"/>
  <c r="C29" i="5" s="1"/>
  <c r="S29" i="2"/>
  <c r="J28" i="5" s="1"/>
  <c r="F29" i="2"/>
  <c r="C28" i="5" s="1"/>
  <c r="S28" i="2"/>
  <c r="J27" i="5" s="1"/>
  <c r="F28" i="2"/>
  <c r="C27" i="5" s="1"/>
  <c r="F48" i="2" l="1"/>
  <c r="C47" i="5" s="1"/>
  <c r="S117" i="2" l="1"/>
  <c r="J115" i="5" s="1"/>
  <c r="X1" i="2" l="1"/>
  <c r="Y1" i="2"/>
  <c r="Z1" i="2"/>
  <c r="AA1" i="2"/>
  <c r="AB1" i="2"/>
  <c r="S27" i="2" l="1"/>
  <c r="J26" i="5" s="1"/>
  <c r="F27" i="2"/>
  <c r="C26" i="5" s="1"/>
  <c r="S26" i="2"/>
  <c r="J25" i="5" s="1"/>
  <c r="F26" i="2"/>
  <c r="C25" i="5" s="1"/>
  <c r="S25" i="2"/>
  <c r="J24" i="5" s="1"/>
  <c r="F25" i="2"/>
  <c r="C24" i="5" s="1"/>
  <c r="S131" i="2" l="1"/>
  <c r="J129" i="5" s="1"/>
  <c r="F131" i="2"/>
  <c r="C129" i="5" s="1"/>
  <c r="S130" i="2"/>
  <c r="J128" i="5" s="1"/>
  <c r="F130" i="2"/>
  <c r="C128" i="5" s="1"/>
  <c r="S129" i="2"/>
  <c r="J127" i="5" s="1"/>
  <c r="F129" i="2"/>
  <c r="C127" i="5" s="1"/>
  <c r="S128" i="2"/>
  <c r="J126" i="5" s="1"/>
  <c r="F128" i="2"/>
  <c r="C126" i="5" s="1"/>
  <c r="S127" i="2"/>
  <c r="J125" i="5" s="1"/>
  <c r="F127" i="2"/>
  <c r="C125" i="5" s="1"/>
  <c r="S126" i="2"/>
  <c r="J124" i="5" s="1"/>
  <c r="F126" i="2"/>
  <c r="C124" i="5" s="1"/>
  <c r="S125" i="2"/>
  <c r="J123" i="5" s="1"/>
  <c r="F125" i="2"/>
  <c r="C123" i="5" s="1"/>
  <c r="S124" i="2"/>
  <c r="J122" i="5" s="1"/>
  <c r="F124" i="2"/>
  <c r="C122" i="5" s="1"/>
  <c r="S123" i="2"/>
  <c r="J121" i="5" s="1"/>
  <c r="F123" i="2"/>
  <c r="C121" i="5" s="1"/>
  <c r="S16" i="2" l="1"/>
  <c r="J15" i="5" s="1"/>
  <c r="F16" i="2"/>
  <c r="C15" i="5" s="1"/>
  <c r="S15" i="2"/>
  <c r="J14" i="5" s="1"/>
  <c r="F15" i="2"/>
  <c r="C14" i="5" s="1"/>
  <c r="S14" i="2"/>
  <c r="J13" i="5" s="1"/>
  <c r="F14" i="2"/>
  <c r="C13" i="5" s="1"/>
  <c r="S122" i="2" l="1"/>
  <c r="J120" i="5" s="1"/>
  <c r="F122" i="2"/>
  <c r="C120" i="5" s="1"/>
  <c r="S121" i="2"/>
  <c r="J119" i="5" s="1"/>
  <c r="F121" i="2"/>
  <c r="C119" i="5" s="1"/>
  <c r="S120" i="2"/>
  <c r="J118" i="5" s="1"/>
  <c r="F120" i="2"/>
  <c r="C118" i="5" s="1"/>
  <c r="S119" i="2" l="1"/>
  <c r="J117" i="5" s="1"/>
  <c r="F119" i="2"/>
  <c r="C117" i="5" s="1"/>
  <c r="S118" i="2"/>
  <c r="J116" i="5" s="1"/>
  <c r="F118" i="2"/>
  <c r="C116" i="5" s="1"/>
  <c r="F117" i="2"/>
  <c r="C115" i="5" s="1"/>
  <c r="S116" i="2" l="1"/>
  <c r="J114" i="5" s="1"/>
  <c r="F116" i="2"/>
  <c r="C114" i="5" s="1"/>
  <c r="S115" i="2"/>
  <c r="J113" i="5" s="1"/>
  <c r="F115" i="2"/>
  <c r="C113" i="5" s="1"/>
  <c r="S114" i="2"/>
  <c r="J112" i="5" s="1"/>
  <c r="F114" i="2"/>
  <c r="C112" i="5" s="1"/>
  <c r="S113" i="2"/>
  <c r="J111" i="5" s="1"/>
  <c r="F113" i="2"/>
  <c r="C111" i="5" s="1"/>
  <c r="S112" i="2"/>
  <c r="J110" i="5" s="1"/>
  <c r="F112" i="2"/>
  <c r="C110" i="5" s="1"/>
  <c r="S111" i="2"/>
  <c r="J109" i="5" s="1"/>
  <c r="F111" i="2"/>
  <c r="C109" i="5" s="1"/>
  <c r="S110" i="2"/>
  <c r="J108" i="5" s="1"/>
  <c r="F110" i="2"/>
  <c r="C108" i="5" s="1"/>
  <c r="S109" i="2" l="1"/>
  <c r="J107" i="5" s="1"/>
  <c r="F109" i="2"/>
  <c r="C107" i="5" s="1"/>
  <c r="S108" i="2"/>
  <c r="J106" i="5" s="1"/>
  <c r="F108" i="2"/>
  <c r="C106" i="5" s="1"/>
  <c r="S107" i="2"/>
  <c r="J105" i="5" s="1"/>
  <c r="F107" i="2"/>
  <c r="C105" i="5" s="1"/>
  <c r="S106" i="2" l="1"/>
  <c r="J104" i="5" s="1"/>
  <c r="F106" i="2"/>
  <c r="C104" i="5" s="1"/>
  <c r="S105" i="2"/>
  <c r="J103" i="5" s="1"/>
  <c r="F105" i="2"/>
  <c r="C103" i="5" s="1"/>
  <c r="S104" i="2"/>
  <c r="J102" i="5" s="1"/>
  <c r="F104" i="2"/>
  <c r="C102" i="5" s="1"/>
  <c r="S103" i="2" l="1"/>
  <c r="J101" i="5" s="1"/>
  <c r="F103" i="2"/>
  <c r="C101" i="5" s="1"/>
  <c r="S102" i="2"/>
  <c r="J100" i="5" s="1"/>
  <c r="F102" i="2"/>
  <c r="C100" i="5" s="1"/>
  <c r="S101" i="2"/>
  <c r="J99" i="5" s="1"/>
  <c r="F101" i="2"/>
  <c r="C99" i="5" s="1"/>
  <c r="S100" i="2"/>
  <c r="J98" i="5" s="1"/>
  <c r="F100" i="2"/>
  <c r="C98" i="5" s="1"/>
  <c r="S99" i="2"/>
  <c r="J97" i="5" s="1"/>
  <c r="F99" i="2"/>
  <c r="C97" i="5" s="1"/>
  <c r="S98" i="2"/>
  <c r="J96" i="5" s="1"/>
  <c r="F98" i="2"/>
  <c r="C96" i="5" s="1"/>
  <c r="S96" i="2"/>
  <c r="J94" i="5" s="1"/>
  <c r="F96" i="2"/>
  <c r="C94" i="5" s="1"/>
  <c r="S95" i="2" l="1"/>
  <c r="J93" i="5" s="1"/>
  <c r="F95" i="2"/>
  <c r="C93" i="5" s="1"/>
  <c r="S94" i="2"/>
  <c r="J92" i="5" s="1"/>
  <c r="F94" i="2"/>
  <c r="C92" i="5" s="1"/>
  <c r="S93" i="2"/>
  <c r="J91" i="5" s="1"/>
  <c r="F93" i="2"/>
  <c r="C91" i="5" s="1"/>
  <c r="S92" i="2" l="1"/>
  <c r="J90" i="5" s="1"/>
  <c r="F92" i="2"/>
  <c r="C90" i="5" s="1"/>
  <c r="S91" i="2"/>
  <c r="J89" i="5" s="1"/>
  <c r="F91" i="2"/>
  <c r="C89" i="5" s="1"/>
  <c r="S90" i="2"/>
  <c r="J88" i="5" s="1"/>
  <c r="F90" i="2"/>
  <c r="C88" i="5" s="1"/>
  <c r="S89" i="2" l="1"/>
  <c r="J87" i="5" s="1"/>
  <c r="F89" i="2"/>
  <c r="C87" i="5" s="1"/>
  <c r="S88" i="2"/>
  <c r="J86" i="5" s="1"/>
  <c r="F88" i="2"/>
  <c r="C86" i="5" s="1"/>
  <c r="S87" i="2"/>
  <c r="J85" i="5" s="1"/>
  <c r="F87" i="2"/>
  <c r="C85" i="5" s="1"/>
  <c r="S86" i="2" l="1"/>
  <c r="J84" i="5" s="1"/>
  <c r="F86" i="2"/>
  <c r="C84" i="5" s="1"/>
  <c r="S85" i="2"/>
  <c r="J83" i="5" s="1"/>
  <c r="F85" i="2"/>
  <c r="C83" i="5" s="1"/>
  <c r="S84" i="2"/>
  <c r="J82" i="5" s="1"/>
  <c r="F84" i="2"/>
  <c r="C82" i="5" s="1"/>
  <c r="J81" i="5" l="1"/>
  <c r="J80" i="5"/>
  <c r="J79" i="5"/>
  <c r="J78" i="5" l="1"/>
  <c r="J77" i="5"/>
  <c r="J76" i="5"/>
  <c r="J75" i="5" l="1"/>
  <c r="J74" i="5"/>
  <c r="J73" i="5"/>
  <c r="S74" i="2" l="1"/>
  <c r="J72" i="5" s="1"/>
  <c r="F74" i="2"/>
  <c r="C72" i="5" s="1"/>
  <c r="S73" i="2"/>
  <c r="J71" i="5" s="1"/>
  <c r="F73" i="2"/>
  <c r="C71" i="5" s="1"/>
  <c r="S72" i="2"/>
  <c r="J70" i="5" s="1"/>
  <c r="F72" i="2"/>
  <c r="C70" i="5" s="1"/>
  <c r="S71" i="2" l="1"/>
  <c r="J69" i="5" s="1"/>
  <c r="F71" i="2"/>
  <c r="C69" i="5" s="1"/>
  <c r="S70" i="2"/>
  <c r="J68" i="5" s="1"/>
  <c r="F70" i="2"/>
  <c r="C68" i="5" s="1"/>
  <c r="S69" i="2"/>
  <c r="J67" i="5" s="1"/>
  <c r="F69" i="2"/>
  <c r="C67" i="5" s="1"/>
  <c r="S68" i="2" l="1"/>
  <c r="J66" i="5" s="1"/>
  <c r="F68" i="2"/>
  <c r="C66" i="5" s="1"/>
  <c r="S67" i="2"/>
  <c r="J65" i="5" s="1"/>
  <c r="F67" i="2"/>
  <c r="C65" i="5" s="1"/>
  <c r="S66" i="2"/>
  <c r="J64" i="5" s="1"/>
  <c r="F66" i="2"/>
  <c r="C64" i="5" s="1"/>
  <c r="S65" i="2"/>
  <c r="J63" i="5" s="1"/>
  <c r="F65" i="2"/>
  <c r="C63" i="5" s="1"/>
  <c r="S64" i="2"/>
  <c r="J62" i="5" s="1"/>
  <c r="F64" i="2"/>
  <c r="C62" i="5" s="1"/>
  <c r="S63" i="2"/>
  <c r="J61" i="5" s="1"/>
  <c r="F63" i="2"/>
  <c r="C61" i="5" s="1"/>
  <c r="S61" i="2"/>
  <c r="J60" i="5" s="1"/>
  <c r="F61" i="2"/>
  <c r="C60" i="5" s="1"/>
  <c r="S60" i="2" l="1"/>
  <c r="J59" i="5" s="1"/>
  <c r="F60" i="2"/>
  <c r="C59" i="5" s="1"/>
  <c r="S59" i="2"/>
  <c r="J58" i="5" s="1"/>
  <c r="F59" i="2"/>
  <c r="C58" i="5" s="1"/>
  <c r="S58" i="2"/>
  <c r="J57" i="5" s="1"/>
  <c r="F58" i="2"/>
  <c r="C57" i="5" s="1"/>
  <c r="S57" i="2" l="1"/>
  <c r="J56" i="5" s="1"/>
  <c r="F57" i="2"/>
  <c r="C56" i="5" s="1"/>
  <c r="S56" i="2"/>
  <c r="J55" i="5" s="1"/>
  <c r="F56" i="2"/>
  <c r="C55" i="5" s="1"/>
  <c r="S55" i="2"/>
  <c r="J54" i="5" s="1"/>
  <c r="F55" i="2"/>
  <c r="C54" i="5" s="1"/>
  <c r="S54" i="2"/>
  <c r="J53" i="5" s="1"/>
  <c r="F54" i="2"/>
  <c r="C53" i="5" s="1"/>
  <c r="S53" i="2"/>
  <c r="J52" i="5" s="1"/>
  <c r="F53" i="2"/>
  <c r="C52" i="5" s="1"/>
  <c r="S52" i="2"/>
  <c r="J51" i="5" s="1"/>
  <c r="F52" i="2"/>
  <c r="C51" i="5" s="1"/>
  <c r="S51" i="2"/>
  <c r="J50" i="5" s="1"/>
  <c r="F51" i="2"/>
  <c r="C50" i="5" s="1"/>
  <c r="S50" i="2"/>
  <c r="J49" i="5" s="1"/>
  <c r="F50" i="2"/>
  <c r="C49" i="5" s="1"/>
  <c r="S49" i="2"/>
  <c r="J48" i="5" s="1"/>
  <c r="F49" i="2"/>
  <c r="C48" i="5" s="1"/>
  <c r="S48" i="2"/>
  <c r="J47" i="5" s="1"/>
  <c r="S47" i="2"/>
  <c r="J46" i="5" s="1"/>
  <c r="F47" i="2"/>
  <c r="C46" i="5" s="1"/>
  <c r="S46" i="2"/>
  <c r="J45" i="5" s="1"/>
  <c r="F46" i="2"/>
  <c r="C45" i="5" s="1"/>
  <c r="S45" i="2" l="1"/>
  <c r="J44" i="5" s="1"/>
  <c r="F45" i="2"/>
  <c r="C44" i="5" s="1"/>
  <c r="S44" i="2"/>
  <c r="J43" i="5" s="1"/>
  <c r="F44" i="2"/>
  <c r="C43" i="5" s="1"/>
  <c r="S43" i="2"/>
  <c r="J42" i="5" s="1"/>
  <c r="F43" i="2"/>
  <c r="C42" i="5" s="1"/>
  <c r="S42" i="2"/>
  <c r="J41" i="5" s="1"/>
  <c r="F42" i="2"/>
  <c r="C41" i="5" s="1"/>
  <c r="S41" i="2"/>
  <c r="J40" i="5" s="1"/>
  <c r="F41" i="2"/>
  <c r="C40" i="5" s="1"/>
  <c r="S40" i="2"/>
  <c r="J39" i="5" s="1"/>
  <c r="F40" i="2"/>
  <c r="C39" i="5" s="1"/>
  <c r="S39" i="2"/>
  <c r="J38" i="5" s="1"/>
  <c r="F39" i="2"/>
  <c r="C38" i="5" s="1"/>
  <c r="S38" i="2"/>
  <c r="J37" i="5" s="1"/>
  <c r="F38" i="2"/>
  <c r="C37" i="5" s="1"/>
  <c r="S37" i="2"/>
  <c r="J36" i="5" s="1"/>
  <c r="F37" i="2"/>
  <c r="C36" i="5" s="1"/>
  <c r="S36" i="2"/>
  <c r="J35" i="5" s="1"/>
  <c r="F36" i="2"/>
  <c r="C35" i="5" s="1"/>
  <c r="S35" i="2"/>
  <c r="J34" i="5" s="1"/>
  <c r="F35" i="2"/>
  <c r="C34" i="5" s="1"/>
  <c r="S34" i="2"/>
  <c r="J33" i="5" s="1"/>
  <c r="F34" i="2"/>
  <c r="C33" i="5" s="1"/>
  <c r="F33" i="2"/>
  <c r="C32" i="5" s="1"/>
  <c r="F32" i="2"/>
  <c r="C31" i="5" s="1"/>
  <c r="S33" i="2"/>
  <c r="J32" i="5" s="1"/>
  <c r="S32" i="2"/>
  <c r="J31" i="5" s="1"/>
  <c r="S31" i="2"/>
  <c r="J30" i="5" s="1"/>
  <c r="F31" i="2"/>
  <c r="C30" i="5" s="1"/>
  <c r="S24" i="2" l="1"/>
  <c r="J23" i="5" s="1"/>
  <c r="F24" i="2"/>
  <c r="C23" i="5" s="1"/>
  <c r="S23" i="2"/>
  <c r="J22" i="5" s="1"/>
  <c r="F23" i="2"/>
  <c r="C22" i="5" s="1"/>
  <c r="S22" i="2"/>
  <c r="J21" i="5" s="1"/>
  <c r="F22" i="2"/>
  <c r="C21" i="5" s="1"/>
  <c r="S21" i="2"/>
  <c r="J20" i="5" s="1"/>
  <c r="F21" i="2"/>
  <c r="C20" i="5" s="1"/>
  <c r="S20" i="2"/>
  <c r="J19" i="5" s="1"/>
  <c r="F20" i="2"/>
  <c r="C19" i="5" s="1"/>
  <c r="S19" i="2" l="1"/>
  <c r="J18" i="5" s="1"/>
  <c r="F19" i="2"/>
  <c r="C18" i="5" s="1"/>
  <c r="S18" i="2"/>
  <c r="J17" i="5" s="1"/>
  <c r="F18" i="2"/>
  <c r="C17" i="5" s="1"/>
  <c r="S17" i="2"/>
  <c r="J16" i="5" s="1"/>
  <c r="F17" i="2"/>
  <c r="C16" i="5" s="1"/>
  <c r="S13" i="2" l="1"/>
  <c r="J12" i="5" s="1"/>
  <c r="F13" i="2"/>
  <c r="C12" i="5" s="1"/>
  <c r="S12" i="2"/>
  <c r="J11" i="5" s="1"/>
  <c r="F12" i="2"/>
  <c r="C11" i="5" s="1"/>
  <c r="S11" i="2"/>
  <c r="J10" i="5" s="1"/>
  <c r="F11" i="2"/>
  <c r="C10" i="5" s="1"/>
  <c r="S10" i="2"/>
  <c r="J9" i="5" s="1"/>
  <c r="F10" i="2"/>
  <c r="C9" i="5" s="1"/>
  <c r="S9" i="2" l="1"/>
  <c r="J8" i="5" s="1"/>
  <c r="F9" i="2"/>
  <c r="C8" i="5" s="1"/>
  <c r="S8" i="2"/>
  <c r="J7" i="5" s="1"/>
  <c r="F8" i="2"/>
  <c r="C7" i="5" s="1"/>
  <c r="S6" i="2"/>
  <c r="J5" i="5" s="1"/>
  <c r="F6" i="2"/>
  <c r="C5" i="5" s="1"/>
  <c r="S5" i="2" l="1"/>
  <c r="J4" i="5" s="1"/>
  <c r="S4" i="2"/>
  <c r="J3" i="5" s="1"/>
  <c r="F5" i="2"/>
  <c r="C4" i="5" s="1"/>
  <c r="F4" i="2"/>
  <c r="C3" i="5" s="1"/>
  <c r="S3" i="2" l="1"/>
  <c r="J2" i="5" s="1"/>
  <c r="F3" i="2"/>
  <c r="C2" i="5" s="1"/>
  <c r="W1" i="2" l="1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1" i="2"/>
  <c r="B1" i="1" l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A1" i="1"/>
  <c r="S40" i="1" l="1"/>
  <c r="J39" i="4" s="1"/>
  <c r="S39" i="1"/>
  <c r="J38" i="4" s="1"/>
  <c r="F40" i="1" l="1"/>
  <c r="C39" i="4" s="1"/>
  <c r="F39" i="1"/>
  <c r="C38" i="4" s="1"/>
  <c r="S38" i="1" l="1"/>
  <c r="J37" i="4" s="1"/>
  <c r="F38" i="1"/>
  <c r="C37" i="4" s="1"/>
  <c r="S37" i="1"/>
  <c r="J36" i="4" s="1"/>
  <c r="S36" i="1"/>
  <c r="J35" i="4" s="1"/>
  <c r="S35" i="1"/>
  <c r="J34" i="4" s="1"/>
  <c r="S34" i="1"/>
  <c r="J33" i="4" s="1"/>
  <c r="S33" i="1"/>
  <c r="J32" i="4" s="1"/>
  <c r="S32" i="1"/>
  <c r="J31" i="4" s="1"/>
  <c r="S31" i="1"/>
  <c r="J30" i="4" s="1"/>
  <c r="S30" i="1" l="1"/>
  <c r="J29" i="4" s="1"/>
  <c r="S29" i="1"/>
  <c r="J28" i="4" s="1"/>
  <c r="S28" i="1" l="1"/>
  <c r="J27" i="4" s="1"/>
  <c r="S27" i="1"/>
  <c r="J26" i="4" s="1"/>
  <c r="F28" i="1" l="1"/>
  <c r="C27" i="4" s="1"/>
  <c r="F27" i="1"/>
  <c r="C26" i="4" s="1"/>
  <c r="S26" i="1"/>
  <c r="J25" i="4" s="1"/>
  <c r="S25" i="1"/>
  <c r="J24" i="4" s="1"/>
  <c r="F25" i="1" l="1"/>
  <c r="C24" i="4" s="1"/>
  <c r="F26" i="1"/>
  <c r="C25" i="4" s="1"/>
  <c r="S23" i="1" l="1"/>
  <c r="J22" i="4" s="1"/>
  <c r="F24" i="1" l="1"/>
  <c r="C23" i="4" s="1"/>
  <c r="F23" i="1"/>
  <c r="C22" i="4" s="1"/>
  <c r="S22" i="1"/>
  <c r="J21" i="4" s="1"/>
  <c r="S21" i="1"/>
  <c r="J20" i="4" s="1"/>
  <c r="F21" i="1" l="1"/>
  <c r="C20" i="4" s="1"/>
  <c r="F22" i="1"/>
  <c r="C21" i="4" s="1"/>
  <c r="S20" i="1"/>
  <c r="J19" i="4" s="1"/>
  <c r="S19" i="1"/>
  <c r="J18" i="4" s="1"/>
  <c r="S18" i="1"/>
  <c r="J17" i="4" s="1"/>
  <c r="S17" i="1"/>
  <c r="J16" i="4" s="1"/>
  <c r="S16" i="1"/>
  <c r="J15" i="4" s="1"/>
  <c r="S15" i="1"/>
  <c r="J14" i="4" s="1"/>
  <c r="F20" i="1"/>
  <c r="C19" i="4" s="1"/>
  <c r="F19" i="1"/>
  <c r="C18" i="4" s="1"/>
  <c r="F18" i="1"/>
  <c r="C17" i="4" s="1"/>
  <c r="F17" i="1"/>
  <c r="C16" i="4" s="1"/>
  <c r="S14" i="1" l="1"/>
  <c r="J13" i="4" s="1"/>
  <c r="S13" i="1"/>
  <c r="J12" i="4" s="1"/>
  <c r="S12" i="1"/>
  <c r="J11" i="4" s="1"/>
  <c r="S11" i="1"/>
  <c r="J10" i="4" s="1"/>
  <c r="F11" i="1"/>
  <c r="C10" i="4" s="1"/>
  <c r="F12" i="1"/>
  <c r="C11" i="4" s="1"/>
  <c r="F13" i="1"/>
  <c r="C12" i="4" s="1"/>
  <c r="F14" i="1"/>
  <c r="C13" i="4" s="1"/>
  <c r="F15" i="1" l="1"/>
  <c r="C14" i="4" s="1"/>
  <c r="F16" i="1"/>
  <c r="C15" i="4" s="1"/>
  <c r="S9" i="1" l="1"/>
  <c r="J8" i="4" s="1"/>
  <c r="S10" i="1"/>
  <c r="J9" i="4" s="1"/>
  <c r="F9" i="1"/>
  <c r="C8" i="4" s="1"/>
  <c r="F10" i="1"/>
  <c r="C9" i="4" s="1"/>
  <c r="S7" i="1" l="1"/>
  <c r="J6" i="4" s="1"/>
  <c r="S8" i="1"/>
  <c r="J7" i="4" s="1"/>
  <c r="F7" i="1" l="1"/>
  <c r="C6" i="4" s="1"/>
  <c r="F8" i="1"/>
  <c r="C7" i="4" s="1"/>
  <c r="S5" i="1" l="1"/>
  <c r="J4" i="4" s="1"/>
  <c r="S6" i="1"/>
  <c r="J5" i="4" s="1"/>
  <c r="F5" i="1"/>
  <c r="C4" i="4" s="1"/>
  <c r="F6" i="1"/>
  <c r="C5" i="4" s="1"/>
  <c r="S4" i="1" l="1"/>
  <c r="J3" i="4" s="1"/>
  <c r="S3" i="1"/>
  <c r="J2" i="4" s="1"/>
  <c r="F4" i="1"/>
  <c r="C3" i="4" s="1"/>
  <c r="F3" i="1"/>
  <c r="C2" i="4" s="1"/>
</calcChain>
</file>

<file path=xl/sharedStrings.xml><?xml version="1.0" encoding="utf-8"?>
<sst xmlns="http://schemas.openxmlformats.org/spreadsheetml/2006/main" count="2392" uniqueCount="184">
  <si>
    <t>EJECUTAR</t>
  </si>
  <si>
    <t>Calculo-FTi-ENOSA-</t>
  </si>
  <si>
    <t>RUTA_COPIAR_FINAL</t>
  </si>
  <si>
    <t>RUTA_COPIAR_INICIAL</t>
  </si>
  <si>
    <t>Precios_LicLP-Distriluz_01-03</t>
  </si>
  <si>
    <t>ENOSA</t>
  </si>
  <si>
    <t>Distriluz-09</t>
  </si>
  <si>
    <t>Precios_LicLP-Distriluz</t>
  </si>
  <si>
    <t>CLIENTE_COPY</t>
  </si>
  <si>
    <t>ANHO_COPY</t>
  </si>
  <si>
    <t>FECHA_COPY</t>
  </si>
  <si>
    <t>REVISION_COPY</t>
  </si>
  <si>
    <t>ARCHIVO_COPIAR_FINAL_COPY</t>
  </si>
  <si>
    <t>CLIENTE_PASTE</t>
  </si>
  <si>
    <t>ANHO_PASTE</t>
  </si>
  <si>
    <t>FECHA_PASTE</t>
  </si>
  <si>
    <t>REVISION_PASTE</t>
  </si>
  <si>
    <t>ARCHIVO_COPIAR_FINAL_PASTE</t>
  </si>
  <si>
    <t>ROW_INIC</t>
  </si>
  <si>
    <t>ROW_END</t>
  </si>
  <si>
    <t>COLUMN_INIC</t>
  </si>
  <si>
    <t>COLUMN_END</t>
  </si>
  <si>
    <t>EDLN-09</t>
  </si>
  <si>
    <t>Precios_LicLP-EDLN_01 al 03</t>
  </si>
  <si>
    <t>Precios_LicLP-EDLN</t>
  </si>
  <si>
    <t>Coelvisac</t>
  </si>
  <si>
    <t>Calculo-FTi-COELVISAC-</t>
  </si>
  <si>
    <t>EDC</t>
  </si>
  <si>
    <t>Calculo-FTi-EDC-</t>
  </si>
  <si>
    <t>EDLN</t>
  </si>
  <si>
    <t>Calculo-FTi-EDLN-</t>
  </si>
  <si>
    <t>LDS-18</t>
  </si>
  <si>
    <t>Precios_LicLP-LDS-1_01 al 03</t>
  </si>
  <si>
    <t>Precios_LicLP-LDS-1</t>
  </si>
  <si>
    <t>Precios_LicLP-LDS-2_01 al 03</t>
  </si>
  <si>
    <t>Precios_LicLP-LDS-2</t>
  </si>
  <si>
    <t>ELC</t>
  </si>
  <si>
    <t>Calculo-FTi-ELC-</t>
  </si>
  <si>
    <t>ELPU</t>
  </si>
  <si>
    <t>Calculo-FTi-ELPU-</t>
  </si>
  <si>
    <t>SHEET_COPY</t>
  </si>
  <si>
    <t>FTi-CMg</t>
  </si>
  <si>
    <t>SHEET_PASTE</t>
  </si>
  <si>
    <t>CVS</t>
  </si>
  <si>
    <t>EDELNOR</t>
  </si>
  <si>
    <t>ELS</t>
  </si>
  <si>
    <t>Calculo-FTi-ELS-</t>
  </si>
  <si>
    <t>ELSE</t>
  </si>
  <si>
    <t>Calculo-FTi-ELSE-</t>
  </si>
  <si>
    <t>ENSA</t>
  </si>
  <si>
    <t>Calculo-FTi-ENSA-</t>
  </si>
  <si>
    <t>HDNA</t>
  </si>
  <si>
    <t>Calculo-FTi-HDNA-</t>
  </si>
  <si>
    <t>LDS</t>
  </si>
  <si>
    <t>Calculo-FTi-LDS-</t>
  </si>
  <si>
    <t>SEAL</t>
  </si>
  <si>
    <t>Calculo-FTi-SEAL-</t>
  </si>
  <si>
    <t>Resumen</t>
  </si>
  <si>
    <t>Modelo_Fact-ElectroPuno_</t>
  </si>
  <si>
    <t>Reparto_Modelo</t>
  </si>
  <si>
    <t>Factura_ElectroPuno-Lic-LP_ED-2009</t>
  </si>
  <si>
    <t>PreciosReg</t>
  </si>
  <si>
    <t>Modelo_Fact-HDNA_</t>
  </si>
  <si>
    <t>Resumen-libres-2</t>
  </si>
  <si>
    <t>Factura_HDNA-Libre-2</t>
  </si>
  <si>
    <t>PreciosReg_1</t>
  </si>
  <si>
    <t>Tarifas Reguladas</t>
  </si>
  <si>
    <t>Tarifas-Reguladas_01-03</t>
  </si>
  <si>
    <t>Tarifas-Reguladas</t>
  </si>
  <si>
    <t>TarifaHDNA</t>
  </si>
  <si>
    <t>PreciosReg_2</t>
  </si>
  <si>
    <t>PreciosReg_3</t>
  </si>
  <si>
    <t>Resumen-libres</t>
  </si>
  <si>
    <t>Factura_HDNA-Libre</t>
  </si>
  <si>
    <t>TarifaSEAL</t>
  </si>
  <si>
    <t>ResumenLibre-1</t>
  </si>
  <si>
    <t>Modelo_Fact-SEAL_</t>
  </si>
  <si>
    <t>Factura_SEAL-Libre</t>
  </si>
  <si>
    <t>Consumos</t>
  </si>
  <si>
    <t>Factura_COELVISAC-Lic-LP_Distriluz09</t>
  </si>
  <si>
    <t>Resumen_libres</t>
  </si>
  <si>
    <t>TarifaCoelvisac</t>
  </si>
  <si>
    <t>Modelo_Fact-COELVISAC-LP-</t>
  </si>
  <si>
    <t>Factura_COELVISAC-Libre</t>
  </si>
  <si>
    <t>Resumen_libres_2</t>
  </si>
  <si>
    <t>Modelo_LDS_cantera_</t>
  </si>
  <si>
    <t>Resumen-ENGIE</t>
  </si>
  <si>
    <t>Factura_LDS_cantera-Lic-LP_ED-09</t>
  </si>
  <si>
    <t>Factura_LDS_cantera-Lic-LP_LD0111</t>
  </si>
  <si>
    <t>Factura_LDS_cantera-Lic-LP_LD0211</t>
  </si>
  <si>
    <t>Modelo_Fact-EDLN_</t>
  </si>
  <si>
    <t>Factura_EDLN-Lic-LP_ED-2009</t>
  </si>
  <si>
    <t>Factura_EDLN-Lic-LP_LDS1-2011</t>
  </si>
  <si>
    <t>Factura_EDLN-Lic-LP-LDS2-2011</t>
  </si>
  <si>
    <t>Factura_COELVISAC-Libre-2</t>
  </si>
  <si>
    <t>Modelo_Fact-ELC_</t>
  </si>
  <si>
    <t>Factura_ELC-Lic-LP_Distriluz-2009</t>
  </si>
  <si>
    <t>Resumen-Lib-2</t>
  </si>
  <si>
    <t>TarifaELC</t>
  </si>
  <si>
    <t>Factura_ELC-Libre-2</t>
  </si>
  <si>
    <t>Modelo_Fact-ElectroSur_</t>
  </si>
  <si>
    <t>Factura_ElectroSur-Lic-LP_ED-2009</t>
  </si>
  <si>
    <t>Resumen_Libres</t>
  </si>
  <si>
    <t>TarifaELS</t>
  </si>
  <si>
    <t>Factura_ElectroSur-Bilateral</t>
  </si>
  <si>
    <t>Resumen-Regulado</t>
  </si>
  <si>
    <t>Modelo_Fact-ELSE_</t>
  </si>
  <si>
    <t>Factura_ELSE-Lic-LP_ED-2009</t>
  </si>
  <si>
    <t>TarifaELSE</t>
  </si>
  <si>
    <t>Resumen-Bi-Libre</t>
  </si>
  <si>
    <t>Factura_ELSE-Libre</t>
  </si>
  <si>
    <t>Modelo_Fact-ENOSA_</t>
  </si>
  <si>
    <t>Factura_ENOSA-Lic-LP_ED-2009</t>
  </si>
  <si>
    <t>Factura_ENOSA-Lic-LP_Distriluz09</t>
  </si>
  <si>
    <t>Resumen-Libres</t>
  </si>
  <si>
    <t>TarifaENOSA</t>
  </si>
  <si>
    <t>Factura_ENOSA-Dist</t>
  </si>
  <si>
    <t>Resumen-stevia</t>
  </si>
  <si>
    <t>Factura_ENOSA-stevia</t>
  </si>
  <si>
    <t>Resumen-Libres-1</t>
  </si>
  <si>
    <t>Factura_ENOSA-Dist-1</t>
  </si>
  <si>
    <t>Modelo_Fact-ENSA_</t>
  </si>
  <si>
    <t>Factura_ENSA-Lic-LP_Distriluz09</t>
  </si>
  <si>
    <t>Reparto_Modelos</t>
  </si>
  <si>
    <t>TarifaENSA</t>
  </si>
  <si>
    <t>Factura_ENSA-Libre</t>
  </si>
  <si>
    <t>Factura_ENSA-Libre-2</t>
  </si>
  <si>
    <t>EUCY</t>
  </si>
  <si>
    <t>TarifaElectroUcayali</t>
  </si>
  <si>
    <t>Modelo_Fact-ElectroUcayali-</t>
  </si>
  <si>
    <t>Factura_ElectroUcayali-Bi2012</t>
  </si>
  <si>
    <t>Factura</t>
  </si>
  <si>
    <t>Resumen_ML</t>
  </si>
  <si>
    <t>Factura_ElectroUcayali-Bi2018</t>
  </si>
  <si>
    <t>Factura_HDNA-Lic-LP_Distriluz09</t>
  </si>
  <si>
    <t>Modelo_Fact-LDS_</t>
  </si>
  <si>
    <t>Factura_LDS-Lic-LP_ED-2009</t>
  </si>
  <si>
    <t>Factura_LDS-Lic-LP_LDS1-2011</t>
  </si>
  <si>
    <t>Factura_LDS-Lic-LP_LDS2-2011</t>
  </si>
  <si>
    <t>Factura_SEAL-Lic-LP_ED-2009</t>
  </si>
  <si>
    <t>ResumenLibre-2</t>
  </si>
  <si>
    <t>Factura_SEAL-Libre-2</t>
  </si>
  <si>
    <t>PreciosReg_1_ad</t>
  </si>
  <si>
    <t>Resumen-libres-ad</t>
  </si>
  <si>
    <t>Reparto_Modelo_ad</t>
  </si>
  <si>
    <t>Resumen-Libres-ad</t>
  </si>
  <si>
    <t>copy_final_path</t>
  </si>
  <si>
    <t>copy_workbook</t>
  </si>
  <si>
    <t>copy_sheet</t>
  </si>
  <si>
    <t>copy_startRow</t>
  </si>
  <si>
    <t>copy_startCol</t>
  </si>
  <si>
    <t>copy_endRow</t>
  </si>
  <si>
    <t>copy_endCol</t>
  </si>
  <si>
    <t>paste_final_path</t>
  </si>
  <si>
    <t>paste_workbook</t>
  </si>
  <si>
    <t>paste_sheet</t>
  </si>
  <si>
    <t>paste_startRow</t>
  </si>
  <si>
    <t>paste_startCol</t>
  </si>
  <si>
    <t>paste_endRow</t>
  </si>
  <si>
    <t>paste_endCol</t>
  </si>
  <si>
    <t>execute</t>
  </si>
  <si>
    <t>P:/EnerSur/Comercial/Facturacion/03_Factura_Regulados/</t>
  </si>
  <si>
    <t>P:/EnerSur/Comercial/Facturacion/06_Precios_Tarifas/Precios_Licitados-LP/</t>
  </si>
  <si>
    <t>P:/EnerSur/Comercial/Facturacion/06_Precios_Tarifas/</t>
  </si>
  <si>
    <t>Energia_libres_2</t>
  </si>
  <si>
    <t>Medición</t>
  </si>
  <si>
    <t>Energia</t>
  </si>
  <si>
    <t>Energia-Libre-2</t>
  </si>
  <si>
    <t>Energia_Libres</t>
  </si>
  <si>
    <t>P:\EnerSur\Comercial\Facturacion\03_Factura_Regulados\</t>
  </si>
  <si>
    <t>P:\EnerSur\Comercial\Facturacion\06_Precios_Tarifas\Precios_Licitados-LP\</t>
  </si>
  <si>
    <t>Resumen-Regulado-Bilateral</t>
  </si>
  <si>
    <t>Factura_ELSE-bilateral</t>
  </si>
  <si>
    <t>P:\EnerSur\Comercial\Facturacion\06_Precios_Tarifas\</t>
  </si>
  <si>
    <t>Total_ELSE-REG</t>
  </si>
  <si>
    <t>Energia-Libres-1</t>
  </si>
  <si>
    <t>Energia-Libres-ad</t>
  </si>
  <si>
    <t>Energia-stevia</t>
  </si>
  <si>
    <t>Energia-libres-2</t>
  </si>
  <si>
    <t>Energia-libres-ad</t>
  </si>
  <si>
    <t>Resumen-Lib-ad</t>
  </si>
  <si>
    <t>Energia-Libre-ad</t>
  </si>
  <si>
    <t>04_2023</t>
  </si>
  <si>
    <t>06_2023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</si>
</sst>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FF0000"/>
      </top>
      <bottom/>
      <diagonal/>
    </border>
    <border>
      <left style="thin">
        <color indexed="64"/>
      </left>
      <right/>
      <top style="medium">
        <color rgb="FFFF0000"/>
      </top>
      <bottom/>
      <diagonal/>
    </border>
    <border>
      <left/>
      <right/>
      <top/>
      <bottom style="medium">
        <color rgb="FFFF0000"/>
      </bottom>
      <diagonal/>
    </border>
    <border>
      <left style="thin">
        <color indexed="64"/>
      </left>
      <right/>
      <top/>
      <bottom style="medium">
        <color rgb="FFFF0000"/>
      </bottom>
      <diagonal/>
    </border>
    <border>
      <left/>
      <right/>
      <top/>
      <bottom style="thick">
        <color rgb="FFFF0000"/>
      </bottom>
      <diagonal/>
    </border>
    <border>
      <left style="thin">
        <color indexed="64"/>
      </left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 style="thin">
        <color indexed="64"/>
      </left>
      <right/>
      <top style="thick">
        <color rgb="FFFF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Fill="1" applyBorder="1"/>
    <xf numFmtId="0" fontId="0" fillId="0" borderId="10" xfId="0" applyFill="1" applyBorder="1"/>
    <xf numFmtId="0" fontId="0" fillId="0" borderId="11" xfId="0" applyFill="1" applyBorder="1"/>
    <xf numFmtId="0" fontId="1" fillId="2" borderId="0" xfId="0" applyFont="1" applyFill="1"/>
    <xf numFmtId="0" fontId="1" fillId="0" borderId="0" xfId="0" applyFont="1"/>
    <xf numFmtId="0" fontId="0" fillId="0" borderId="12" xfId="0" applyFill="1" applyBorder="1"/>
    <xf numFmtId="0" fontId="0" fillId="0" borderId="13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5" xfId="0" applyFill="1" applyBorder="1"/>
    <xf numFmtId="0" fontId="0" fillId="0" borderId="4" xfId="0" applyFill="1" applyBorder="1"/>
    <xf numFmtId="0" fontId="0" fillId="0" borderId="3" xfId="0" applyFill="1" applyBorder="1"/>
    <xf numFmtId="0" fontId="0" fillId="0" borderId="2" xfId="0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" fillId="4" borderId="1" xfId="0" applyFont="1" applyFill="1" applyBorder="1"/>
    <xf numFmtId="0" fontId="1" fillId="4" borderId="0" xfId="0" applyFont="1" applyFill="1"/>
    <xf numFmtId="0" fontId="0" fillId="0" borderId="0" xfId="0" applyFont="1" applyFill="1" applyBorder="1"/>
    <xf numFmtId="0" fontId="0" fillId="0" borderId="15" xfId="0" applyFont="1" applyFill="1" applyBorder="1"/>
    <xf numFmtId="0" fontId="0" fillId="0" borderId="17" xfId="0" applyFont="1" applyFill="1" applyBorder="1"/>
    <xf numFmtId="0" fontId="0" fillId="0" borderId="15" xfId="0" applyFill="1" applyBorder="1"/>
    <xf numFmtId="0" fontId="0" fillId="0" borderId="17" xfId="0" applyFill="1" applyBorder="1"/>
    <xf numFmtId="0" fontId="0" fillId="0" borderId="20" xfId="0" applyFill="1" applyBorder="1"/>
    <xf numFmtId="0" fontId="0" fillId="0" borderId="0" xfId="0" applyFill="1"/>
    <xf numFmtId="0" fontId="2" fillId="0" borderId="3" xfId="0" applyFont="1" applyFill="1" applyBorder="1"/>
    <xf numFmtId="0" fontId="2" fillId="0" borderId="2" xfId="0" applyFont="1" applyFill="1" applyBorder="1"/>
    <xf numFmtId="0" fontId="2" fillId="0" borderId="0" xfId="0" applyFont="1" applyFill="1" applyBorder="1"/>
    <xf numFmtId="0" fontId="2" fillId="0" borderId="1" xfId="0" applyFont="1" applyFill="1" applyBorder="1"/>
    <xf numFmtId="0" fontId="2" fillId="0" borderId="8" xfId="0" applyFont="1" applyFill="1" applyBorder="1"/>
    <xf numFmtId="0" fontId="2" fillId="0" borderId="9" xfId="0" applyFont="1" applyFill="1" applyBorder="1"/>
    <xf numFmtId="0" fontId="0" fillId="0" borderId="18" xfId="0" applyFill="1" applyBorder="1"/>
    <xf numFmtId="0" fontId="0" fillId="0" borderId="19" xfId="0" applyFill="1" applyBorder="1"/>
    <xf numFmtId="0" fontId="3" fillId="0" borderId="6" xfId="0" applyFont="1" applyFill="1" applyBorder="1"/>
    <xf numFmtId="0" fontId="3" fillId="0" borderId="7" xfId="0" applyFont="1" applyFill="1" applyBorder="1"/>
    <xf numFmtId="0" fontId="3" fillId="3" borderId="7" xfId="0" applyFont="1" applyFill="1" applyBorder="1"/>
    <xf numFmtId="0" fontId="3" fillId="0" borderId="0" xfId="0" applyFont="1" applyFill="1" applyBorder="1"/>
    <xf numFmtId="0" fontId="3" fillId="0" borderId="1" xfId="0" applyFont="1" applyFill="1" applyBorder="1"/>
    <xf numFmtId="0" fontId="3" fillId="3" borderId="1" xfId="0" applyFont="1" applyFill="1" applyBorder="1"/>
    <xf numFmtId="0" fontId="3" fillId="0" borderId="5" xfId="0" applyFont="1" applyFill="1" applyBorder="1"/>
    <xf numFmtId="0" fontId="3" fillId="0" borderId="4" xfId="0" applyFont="1" applyFill="1" applyBorder="1"/>
    <xf numFmtId="0" fontId="3" fillId="3" borderId="4" xfId="0" applyFont="1" applyFill="1" applyBorder="1"/>
    <xf numFmtId="0" fontId="3" fillId="0" borderId="3" xfId="0" applyFont="1" applyFill="1" applyBorder="1"/>
    <xf numFmtId="0" fontId="3" fillId="0" borderId="2" xfId="0" applyFont="1" applyFill="1" applyBorder="1"/>
    <xf numFmtId="0" fontId="3" fillId="3" borderId="2" xfId="0" applyFont="1" applyFill="1" applyBorder="1"/>
    <xf numFmtId="0" fontId="3" fillId="0" borderId="8" xfId="0" applyFont="1" applyFill="1" applyBorder="1"/>
    <xf numFmtId="0" fontId="3" fillId="0" borderId="9" xfId="0" applyFont="1" applyFill="1" applyBorder="1"/>
    <xf numFmtId="0" fontId="3" fillId="3" borderId="9" xfId="0" applyFont="1" applyFill="1" applyBorder="1"/>
    <xf numFmtId="0" fontId="3" fillId="0" borderId="14" xfId="0" applyFont="1" applyBorder="1"/>
    <xf numFmtId="0" fontId="3" fillId="0" borderId="15" xfId="0" applyFont="1" applyFill="1" applyBorder="1"/>
    <xf numFmtId="0" fontId="3" fillId="0" borderId="15" xfId="0" applyFont="1" applyBorder="1"/>
    <xf numFmtId="0" fontId="3" fillId="3" borderId="15" xfId="0" applyFont="1" applyFill="1" applyBorder="1"/>
    <xf numFmtId="0" fontId="3" fillId="0" borderId="18" xfId="0" applyFont="1" applyBorder="1"/>
    <xf numFmtId="0" fontId="3" fillId="0" borderId="16" xfId="0" applyFont="1" applyBorder="1"/>
    <xf numFmtId="0" fontId="3" fillId="0" borderId="17" xfId="0" applyFont="1" applyFill="1" applyBorder="1"/>
    <xf numFmtId="0" fontId="3" fillId="0" borderId="17" xfId="0" applyFont="1" applyBorder="1"/>
    <xf numFmtId="0" fontId="3" fillId="3" borderId="17" xfId="0" applyFont="1" applyFill="1" applyBorder="1"/>
    <xf numFmtId="0" fontId="3" fillId="0" borderId="19" xfId="0" applyFont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0" borderId="16" xfId="0" applyFont="1" applyBorder="1"/>
    <xf numFmtId="0" fontId="0" fillId="0" borderId="17" xfId="0" applyFont="1" applyBorder="1"/>
    <xf numFmtId="0" fontId="0" fillId="0" borderId="19" xfId="0" applyFont="1" applyBorder="1"/>
    <xf numFmtId="0" fontId="0" fillId="0" borderId="1" xfId="0" applyFont="1" applyFill="1" applyBorder="1"/>
    <xf numFmtId="0" fontId="3" fillId="3" borderId="0" xfId="0" applyFont="1" applyFill="1"/>
    <xf numFmtId="0" fontId="3" fillId="3" borderId="0" xfId="0" applyFont="1" applyFill="1" applyBorder="1"/>
    <xf numFmtId="0" fontId="3" fillId="3" borderId="13" xfId="0" applyFont="1" applyFill="1" applyBorder="1"/>
    <xf numFmtId="0" fontId="3" fillId="3" borderId="11" xfId="0" applyFont="1" applyFill="1" applyBorder="1"/>
    <xf numFmtId="0" fontId="1" fillId="3" borderId="1" xfId="0" applyFont="1" applyFill="1" applyBorder="1"/>
    <xf numFmtId="0" fontId="1" fillId="3" borderId="0" xfId="0" applyFont="1" applyFill="1"/>
    <xf numFmtId="0" fontId="1" fillId="3" borderId="7" xfId="0" applyFont="1" applyFill="1" applyBorder="1"/>
    <xf numFmtId="0" fontId="1" fillId="3" borderId="9" xfId="0" applyFont="1" applyFill="1" applyBorder="1"/>
    <xf numFmtId="0" fontId="1" fillId="3" borderId="4" xfId="0" applyFont="1" applyFill="1" applyBorder="1"/>
    <xf numFmtId="0" fontId="1" fillId="3" borderId="2" xfId="0" applyFont="1" applyFill="1" applyBorder="1"/>
    <xf numFmtId="0" fontId="2" fillId="0" borderId="0" xfId="0" applyFont="1"/>
    <xf numFmtId="0" fontId="2" fillId="0" borderId="6" xfId="0" applyFont="1" applyFill="1" applyBorder="1"/>
    <xf numFmtId="0" fontId="2" fillId="0" borderId="5" xfId="0" applyFont="1" applyFill="1" applyBorder="1"/>
    <xf numFmtId="0" fontId="2" fillId="0" borderId="12" xfId="0" applyFont="1" applyFill="1" applyBorder="1"/>
    <xf numFmtId="0" fontId="2" fillId="0" borderId="10" xfId="0" applyFont="1" applyFill="1" applyBorder="1"/>
    <xf numFmtId="0" fontId="2" fillId="3" borderId="2" xfId="0" applyFont="1" applyFill="1" applyBorder="1"/>
    <xf numFmtId="0" fontId="2" fillId="3" borderId="1" xfId="0" applyFont="1" applyFill="1" applyBorder="1"/>
    <xf numFmtId="0" fontId="2" fillId="0" borderId="7" xfId="0" applyFont="1" applyFill="1" applyBorder="1"/>
    <xf numFmtId="0" fontId="2" fillId="3" borderId="7" xfId="0" applyFont="1" applyFill="1" applyBorder="1"/>
    <xf numFmtId="0" fontId="2" fillId="3" borderId="0" xfId="0" applyFont="1" applyFill="1" applyBorder="1"/>
    <xf numFmtId="0" fontId="2" fillId="0" borderId="20" xfId="0" applyFont="1" applyFill="1" applyBorder="1"/>
    <xf numFmtId="0" fontId="2" fillId="3" borderId="9" xfId="0" applyFont="1" applyFill="1" applyBorder="1"/>
    <xf numFmtId="0" fontId="2" fillId="0" borderId="4" xfId="0" applyFont="1" applyFill="1" applyBorder="1"/>
    <xf numFmtId="0" fontId="2" fillId="3" borderId="4" xfId="0" applyFont="1" applyFill="1" applyBorder="1"/>
    <xf numFmtId="0" fontId="2" fillId="0" borderId="13" xfId="0" applyFont="1" applyFill="1" applyBorder="1"/>
    <xf numFmtId="0" fontId="2" fillId="3" borderId="13" xfId="0" applyFont="1" applyFill="1" applyBorder="1"/>
    <xf numFmtId="0" fontId="2" fillId="0" borderId="11" xfId="0" applyFont="1" applyFill="1" applyBorder="1"/>
    <xf numFmtId="0" fontId="2" fillId="3" borderId="11" xfId="0" applyFont="1" applyFill="1" applyBorder="1"/>
    <xf numFmtId="0" fontId="2" fillId="0" borderId="1" xfId="0" applyFont="1" applyBorder="1"/>
    <xf numFmtId="0" fontId="2" fillId="0" borderId="15" xfId="0" applyFont="1" applyFill="1" applyBorder="1"/>
    <xf numFmtId="0" fontId="2" fillId="0" borderId="17" xfId="0" applyFont="1" applyFill="1" applyBorder="1"/>
  </cellXfs>
  <cellStyles count="1">
    <cellStyle name="Normal" xfId="0" builtinId="0"/>
  </cellStyles>
  <dxfs count="9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66"/>
      <color rgb="FF66FF99"/>
      <color rgb="FF000000"/>
      <color rgb="FFFC96BD"/>
      <color rgb="FFF6D9C4"/>
      <color rgb="FFC8DC8A"/>
      <color rgb="FF00FFFF"/>
      <color rgb="FF66CCFF"/>
      <color rgb="FF99CC00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42"/>
  <sheetViews>
    <sheetView zoomScaleNormal="100" workbookViewId="0">
      <selection activeCell="J25" sqref="J25"/>
    </sheetView>
  </sheetViews>
  <sheetFormatPr defaultRowHeight="14.4" x14ac:dyDescent="0.3"/>
  <cols>
    <col min="2" max="2" width="11.109375" bestFit="1" customWidth="1"/>
    <col min="4" max="4" width="9.109375" style="32"/>
    <col min="6" max="6" width="31.5546875" bestFit="1" customWidth="1"/>
    <col min="7" max="14" width="0.88671875" style="73" customWidth="1"/>
    <col min="15" max="15" width="10.6640625" style="1" customWidth="1"/>
    <col min="19" max="19" width="37" bestFit="1" customWidth="1"/>
    <col min="20" max="28" width="0.88671875" style="73" customWidth="1"/>
    <col min="29" max="29" width="15.6640625" customWidth="1"/>
  </cols>
  <sheetData>
    <row r="1" spans="1:28" ht="41.25" customHeight="1" x14ac:dyDescent="0.3">
      <c r="A1">
        <f>+COLUMN()</f>
        <v>1</v>
      </c>
      <c r="B1">
        <f t="shared" ref="B1:X1" si="0">+COLUMN()</f>
        <v>2</v>
      </c>
      <c r="C1">
        <f t="shared" si="0"/>
        <v>3</v>
      </c>
      <c r="D1">
        <f t="shared" si="0"/>
        <v>4</v>
      </c>
      <c r="E1">
        <f t="shared" si="0"/>
        <v>5</v>
      </c>
      <c r="F1">
        <f t="shared" si="0"/>
        <v>6</v>
      </c>
      <c r="G1" s="73">
        <f t="shared" si="0"/>
        <v>7</v>
      </c>
      <c r="H1" s="73">
        <f t="shared" si="0"/>
        <v>8</v>
      </c>
      <c r="I1" s="73">
        <f t="shared" si="0"/>
        <v>9</v>
      </c>
      <c r="J1" s="73">
        <f t="shared" si="0"/>
        <v>10</v>
      </c>
      <c r="K1" s="73">
        <f t="shared" si="0"/>
        <v>11</v>
      </c>
      <c r="L1" s="73">
        <f t="shared" si="0"/>
        <v>12</v>
      </c>
      <c r="M1" s="73">
        <f t="shared" si="0"/>
        <v>13</v>
      </c>
      <c r="N1" s="73">
        <f t="shared" si="0"/>
        <v>14</v>
      </c>
      <c r="O1" s="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 s="73">
        <f t="shared" si="0"/>
        <v>20</v>
      </c>
      <c r="U1" s="73">
        <f t="shared" si="0"/>
        <v>21</v>
      </c>
      <c r="V1" s="73">
        <f t="shared" si="0"/>
        <v>22</v>
      </c>
      <c r="W1" s="73">
        <f t="shared" si="0"/>
        <v>23</v>
      </c>
      <c r="X1" s="73">
        <f t="shared" si="0"/>
        <v>24</v>
      </c>
    </row>
    <row r="2" spans="1:28" s="7" customFormat="1" ht="15" thickBot="1" x14ac:dyDescent="0.35">
      <c r="A2" s="6" t="s">
        <v>0</v>
      </c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73" t="s">
        <v>40</v>
      </c>
      <c r="H2" s="73" t="s">
        <v>18</v>
      </c>
      <c r="I2" s="73" t="s">
        <v>19</v>
      </c>
      <c r="J2" s="73" t="s">
        <v>20</v>
      </c>
      <c r="K2" s="73" t="s">
        <v>21</v>
      </c>
      <c r="L2" s="73" t="s">
        <v>2</v>
      </c>
      <c r="M2" s="73" t="s">
        <v>3</v>
      </c>
      <c r="N2" s="73"/>
      <c r="O2" s="24" t="s">
        <v>13</v>
      </c>
      <c r="P2" s="25" t="s">
        <v>14</v>
      </c>
      <c r="Q2" s="25" t="s">
        <v>15</v>
      </c>
      <c r="R2" s="25" t="s">
        <v>16</v>
      </c>
      <c r="S2" s="25" t="s">
        <v>17</v>
      </c>
      <c r="T2" s="73" t="s">
        <v>42</v>
      </c>
      <c r="U2" s="73" t="s">
        <v>18</v>
      </c>
      <c r="V2" s="73" t="s">
        <v>19</v>
      </c>
      <c r="W2" s="73" t="s">
        <v>20</v>
      </c>
      <c r="X2" s="73" t="s">
        <v>21</v>
      </c>
      <c r="Y2" s="73"/>
      <c r="Z2" s="73"/>
      <c r="AA2" s="73"/>
      <c r="AB2" s="73"/>
    </row>
    <row r="3" spans="1:28" s="67" customFormat="1" x14ac:dyDescent="0.3">
      <c r="A3" s="66"/>
      <c r="B3" s="27" t="s">
        <v>5</v>
      </c>
      <c r="C3" s="67">
        <v>2023</v>
      </c>
      <c r="D3" s="27" t="s">
        <v>182</v>
      </c>
      <c r="F3" s="67" t="str">
        <f>+CONCATENATE(E3,N3,D3,".xlsx")</f>
        <v>Calculo-FTi-ENOSA-04_2023.xlsx</v>
      </c>
      <c r="G3" s="59" t="s">
        <v>41</v>
      </c>
      <c r="H3" s="59">
        <v>3</v>
      </c>
      <c r="I3" s="59">
        <v>10</v>
      </c>
      <c r="J3" s="59">
        <v>3</v>
      </c>
      <c r="K3" s="59">
        <v>3</v>
      </c>
      <c r="L3" s="59" t="str">
        <f t="shared" ref="L3:L40" si="1">+CONCATENATE(M3,B3,"/",C3,"/",D3,"/")</f>
        <v>P:/EnerSur/Comercial/Facturacion/03_Factura_Regulados/ENOSA/2023/04_2023/</v>
      </c>
      <c r="M3" s="59" t="s">
        <v>161</v>
      </c>
      <c r="N3" s="59" t="s">
        <v>1</v>
      </c>
      <c r="O3" s="68" t="s">
        <v>6</v>
      </c>
      <c r="P3" s="67">
        <v>2023</v>
      </c>
      <c r="Q3" s="27" t="s">
        <v>182</v>
      </c>
      <c r="S3" s="67" t="str">
        <f>+CONCATENATE(R3,Q3,"_",AA3,".xlsx")</f>
        <v>04_2023_Precios_LicLP-Distriluz_01-03.xlsx</v>
      </c>
      <c r="T3" s="59" t="s">
        <v>5</v>
      </c>
      <c r="U3" s="59">
        <v>155</v>
      </c>
      <c r="V3" s="59">
        <v>162</v>
      </c>
      <c r="W3" s="59">
        <v>21</v>
      </c>
      <c r="X3" s="59">
        <v>21</v>
      </c>
      <c r="Y3" s="59" t="str">
        <f t="shared" ref="Y3:Y40" si="2">+CONCATENATE(Z3,O3,"/",P3,"/")</f>
        <v>P:/EnerSur/Comercial/Facturacion/06_Precios_Tarifas/Precios_Licitados-LP/Distriluz-09/2023/</v>
      </c>
      <c r="Z3" s="59" t="s">
        <v>162</v>
      </c>
      <c r="AA3" s="59" t="s">
        <v>4</v>
      </c>
      <c r="AB3" s="59">
        <v>1</v>
      </c>
    </row>
    <row r="4" spans="1:28" s="70" customFormat="1" ht="15" thickBot="1" x14ac:dyDescent="0.35">
      <c r="A4" s="69"/>
      <c r="B4" s="28" t="s">
        <v>5</v>
      </c>
      <c r="C4" s="70">
        <v>2023</v>
      </c>
      <c r="D4" s="28" t="s">
        <v>182</v>
      </c>
      <c r="F4" s="70" t="str">
        <f>+CONCATENATE(E4,N4,D4,".xlsx")</f>
        <v>Calculo-FTi-ENOSA-04_2023.xlsx</v>
      </c>
      <c r="G4" s="64" t="s">
        <v>41</v>
      </c>
      <c r="H4" s="64">
        <v>3</v>
      </c>
      <c r="I4" s="64">
        <v>10</v>
      </c>
      <c r="J4" s="64">
        <v>3</v>
      </c>
      <c r="K4" s="64">
        <v>3</v>
      </c>
      <c r="L4" s="64" t="str">
        <f t="shared" si="1"/>
        <v>P:/EnerSur/Comercial/Facturacion/03_Factura_Regulados/ENOSA/2023/04_2023/</v>
      </c>
      <c r="M4" s="64" t="s">
        <v>161</v>
      </c>
      <c r="N4" s="64" t="s">
        <v>1</v>
      </c>
      <c r="O4" s="71" t="s">
        <v>6</v>
      </c>
      <c r="P4" s="70">
        <v>2023</v>
      </c>
      <c r="Q4" s="28" t="s">
        <v>182</v>
      </c>
      <c r="S4" s="70" t="str">
        <f>+CONCATENATE(R4,Q4,"_",AA4,".xlsx")</f>
        <v>04_2023_Precios_LicLP-Distriluz.xlsx</v>
      </c>
      <c r="T4" s="64" t="s">
        <v>5</v>
      </c>
      <c r="U4" s="64">
        <v>155</v>
      </c>
      <c r="V4" s="64">
        <v>162</v>
      </c>
      <c r="W4" s="64">
        <v>21</v>
      </c>
      <c r="X4" s="64">
        <v>21</v>
      </c>
      <c r="Y4" s="64" t="str">
        <f t="shared" si="2"/>
        <v>P:/EnerSur/Comercial/Facturacion/06_Precios_Tarifas/Precios_Licitados-LP/Distriluz-09/2023/</v>
      </c>
      <c r="Z4" s="64" t="s">
        <v>162</v>
      </c>
      <c r="AA4" s="64" t="s">
        <v>7</v>
      </c>
      <c r="AB4" s="64">
        <v>1</v>
      </c>
    </row>
    <row r="5" spans="1:28" s="67" customFormat="1" x14ac:dyDescent="0.3">
      <c r="A5" s="66"/>
      <c r="B5" s="27" t="s">
        <v>5</v>
      </c>
      <c r="C5" s="67">
        <v>2023</v>
      </c>
      <c r="D5" s="27" t="s">
        <v>182</v>
      </c>
      <c r="F5" s="67" t="str">
        <f t="shared" ref="F5:F16" si="3">+CONCATENATE(E5,N5,D5,".xlsx")</f>
        <v>Calculo-FTi-ENOSA-04_2023.xlsx</v>
      </c>
      <c r="G5" s="59" t="s">
        <v>41</v>
      </c>
      <c r="H5" s="59">
        <v>3</v>
      </c>
      <c r="I5" s="59">
        <v>10</v>
      </c>
      <c r="J5" s="59">
        <v>3</v>
      </c>
      <c r="K5" s="59">
        <v>3</v>
      </c>
      <c r="L5" s="59" t="str">
        <f t="shared" si="1"/>
        <v>P:/EnerSur/Comercial/Facturacion/03_Factura_Regulados/ENOSA/2023/04_2023/</v>
      </c>
      <c r="M5" s="59" t="s">
        <v>161</v>
      </c>
      <c r="N5" s="59" t="s">
        <v>1</v>
      </c>
      <c r="O5" s="68" t="s">
        <v>22</v>
      </c>
      <c r="P5" s="67">
        <v>2023</v>
      </c>
      <c r="Q5" s="27" t="s">
        <v>182</v>
      </c>
      <c r="S5" s="67" t="str">
        <f t="shared" ref="S5:S14" si="4">+CONCATENATE(R5,Q5,"_",AA5,".xlsx")</f>
        <v>04_2023_Precios_LicLP-EDLN_01 al 03.xlsx</v>
      </c>
      <c r="T5" s="59" t="s">
        <v>5</v>
      </c>
      <c r="U5" s="59">
        <v>155</v>
      </c>
      <c r="V5" s="59">
        <v>162</v>
      </c>
      <c r="W5" s="59">
        <v>21</v>
      </c>
      <c r="X5" s="59">
        <v>21</v>
      </c>
      <c r="Y5" s="59" t="str">
        <f t="shared" si="2"/>
        <v>P:/EnerSur/Comercial/Facturacion/06_Precios_Tarifas/Precios_Licitados-LP/EDLN-09/2023/</v>
      </c>
      <c r="Z5" s="59" t="s">
        <v>162</v>
      </c>
      <c r="AA5" s="59" t="s">
        <v>23</v>
      </c>
      <c r="AB5" s="59">
        <v>1</v>
      </c>
    </row>
    <row r="6" spans="1:28" s="70" customFormat="1" ht="15" thickBot="1" x14ac:dyDescent="0.35">
      <c r="A6" s="69"/>
      <c r="B6" s="28" t="s">
        <v>5</v>
      </c>
      <c r="C6" s="70">
        <v>2023</v>
      </c>
      <c r="D6" s="28" t="s">
        <v>182</v>
      </c>
      <c r="F6" s="70" t="str">
        <f t="shared" si="3"/>
        <v>Calculo-FTi-ENOSA-04_2023.xlsx</v>
      </c>
      <c r="G6" s="64" t="s">
        <v>41</v>
      </c>
      <c r="H6" s="64">
        <v>3</v>
      </c>
      <c r="I6" s="64">
        <v>10</v>
      </c>
      <c r="J6" s="64">
        <v>3</v>
      </c>
      <c r="K6" s="64">
        <v>3</v>
      </c>
      <c r="L6" s="64" t="str">
        <f t="shared" si="1"/>
        <v>P:/EnerSur/Comercial/Facturacion/03_Factura_Regulados/ENOSA/2023/04_2023/</v>
      </c>
      <c r="M6" s="64" t="s">
        <v>161</v>
      </c>
      <c r="N6" s="64" t="s">
        <v>1</v>
      </c>
      <c r="O6" s="71" t="s">
        <v>22</v>
      </c>
      <c r="P6" s="70">
        <v>2023</v>
      </c>
      <c r="Q6" s="28" t="s">
        <v>182</v>
      </c>
      <c r="S6" s="70" t="str">
        <f t="shared" si="4"/>
        <v>04_2023_Precios_LicLP-EDLN.xlsx</v>
      </c>
      <c r="T6" s="64" t="s">
        <v>5</v>
      </c>
      <c r="U6" s="64">
        <v>155</v>
      </c>
      <c r="V6" s="64">
        <v>162</v>
      </c>
      <c r="W6" s="64">
        <v>21</v>
      </c>
      <c r="X6" s="64">
        <v>21</v>
      </c>
      <c r="Y6" s="64" t="str">
        <f t="shared" si="2"/>
        <v>P:/EnerSur/Comercial/Facturacion/06_Precios_Tarifas/Precios_Licitados-LP/EDLN-09/2023/</v>
      </c>
      <c r="Z6" s="64" t="s">
        <v>162</v>
      </c>
      <c r="AA6" s="64" t="s">
        <v>24</v>
      </c>
      <c r="AB6" s="64">
        <v>1</v>
      </c>
    </row>
    <row r="7" spans="1:28" s="58" customFormat="1" x14ac:dyDescent="0.3">
      <c r="A7" s="56"/>
      <c r="B7" s="57" t="s">
        <v>25</v>
      </c>
      <c r="C7" s="58">
        <v>2023</v>
      </c>
      <c r="D7" s="57" t="s">
        <v>182</v>
      </c>
      <c r="F7" s="58" t="str">
        <f t="shared" si="3"/>
        <v>Calculo-FTi-COELVISAC-04_2023.xlsx</v>
      </c>
      <c r="G7" s="59" t="s">
        <v>41</v>
      </c>
      <c r="H7" s="59">
        <v>3</v>
      </c>
      <c r="I7" s="59">
        <v>3</v>
      </c>
      <c r="J7" s="59">
        <v>3</v>
      </c>
      <c r="K7" s="59">
        <v>3</v>
      </c>
      <c r="L7" s="59" t="str">
        <f t="shared" si="1"/>
        <v>P:/EnerSur/Comercial/Facturacion/03_Factura_Regulados/Coelvisac/2023/04_2023/</v>
      </c>
      <c r="M7" s="59" t="s">
        <v>161</v>
      </c>
      <c r="N7" s="59" t="s">
        <v>26</v>
      </c>
      <c r="O7" s="60" t="s">
        <v>6</v>
      </c>
      <c r="P7" s="58">
        <v>2023</v>
      </c>
      <c r="Q7" s="57" t="s">
        <v>182</v>
      </c>
      <c r="S7" s="58" t="str">
        <f t="shared" si="4"/>
        <v>04_2023_Precios_LicLP-Distriluz_01-03.xlsx</v>
      </c>
      <c r="T7" s="59" t="s">
        <v>43</v>
      </c>
      <c r="U7" s="59">
        <v>155</v>
      </c>
      <c r="V7" s="59">
        <v>155</v>
      </c>
      <c r="W7" s="59">
        <v>21</v>
      </c>
      <c r="X7" s="59">
        <v>21</v>
      </c>
      <c r="Y7" s="59" t="str">
        <f t="shared" si="2"/>
        <v>P:/EnerSur/Comercial/Facturacion/06_Precios_Tarifas/Precios_Licitados-LP/Distriluz-09/2023/</v>
      </c>
      <c r="Z7" s="59" t="s">
        <v>162</v>
      </c>
      <c r="AA7" s="59" t="s">
        <v>4</v>
      </c>
      <c r="AB7" s="59">
        <v>1</v>
      </c>
    </row>
    <row r="8" spans="1:28" s="63" customFormat="1" ht="15" thickBot="1" x14ac:dyDescent="0.35">
      <c r="A8" s="61"/>
      <c r="B8" s="62" t="s">
        <v>25</v>
      </c>
      <c r="C8" s="63">
        <v>2023</v>
      </c>
      <c r="D8" s="62" t="s">
        <v>182</v>
      </c>
      <c r="F8" s="63" t="str">
        <f t="shared" si="3"/>
        <v>Calculo-FTi-COELVISAC-04_2023.xlsx</v>
      </c>
      <c r="G8" s="64" t="s">
        <v>41</v>
      </c>
      <c r="H8" s="64">
        <v>3</v>
      </c>
      <c r="I8" s="64">
        <v>3</v>
      </c>
      <c r="J8" s="64">
        <v>3</v>
      </c>
      <c r="K8" s="64">
        <v>3</v>
      </c>
      <c r="L8" s="64" t="str">
        <f t="shared" si="1"/>
        <v>P:/EnerSur/Comercial/Facturacion/03_Factura_Regulados/Coelvisac/2023/04_2023/</v>
      </c>
      <c r="M8" s="64" t="s">
        <v>161</v>
      </c>
      <c r="N8" s="64" t="s">
        <v>26</v>
      </c>
      <c r="O8" s="65" t="s">
        <v>6</v>
      </c>
      <c r="P8" s="63">
        <v>2023</v>
      </c>
      <c r="Q8" s="62" t="s">
        <v>182</v>
      </c>
      <c r="S8" s="63" t="str">
        <f t="shared" si="4"/>
        <v>04_2023_Precios_LicLP-Distriluz.xlsx</v>
      </c>
      <c r="T8" s="64" t="s">
        <v>43</v>
      </c>
      <c r="U8" s="64">
        <v>155</v>
      </c>
      <c r="V8" s="64">
        <v>155</v>
      </c>
      <c r="W8" s="64">
        <v>21</v>
      </c>
      <c r="X8" s="64">
        <v>21</v>
      </c>
      <c r="Y8" s="64" t="str">
        <f t="shared" si="2"/>
        <v>P:/EnerSur/Comercial/Facturacion/06_Precios_Tarifas/Precios_Licitados-LP/Distriluz-09/2023/</v>
      </c>
      <c r="Z8" s="64" t="s">
        <v>162</v>
      </c>
      <c r="AA8" s="64" t="s">
        <v>7</v>
      </c>
      <c r="AB8" s="64">
        <v>1</v>
      </c>
    </row>
    <row r="9" spans="1:28" s="58" customFormat="1" x14ac:dyDescent="0.3">
      <c r="A9" s="56"/>
      <c r="B9" s="57" t="s">
        <v>27</v>
      </c>
      <c r="C9" s="58">
        <v>2023</v>
      </c>
      <c r="D9" s="57" t="s">
        <v>182</v>
      </c>
      <c r="F9" s="58" t="str">
        <f t="shared" si="3"/>
        <v>Calculo-FTi-EDC-04_2023.xlsx</v>
      </c>
      <c r="G9" s="59" t="s">
        <v>41</v>
      </c>
      <c r="H9" s="59">
        <v>3</v>
      </c>
      <c r="I9" s="59">
        <v>3</v>
      </c>
      <c r="J9" s="59">
        <v>3</v>
      </c>
      <c r="K9" s="59">
        <v>3</v>
      </c>
      <c r="L9" s="59" t="str">
        <f t="shared" si="1"/>
        <v>P:/EnerSur/Comercial/Facturacion/03_Factura_Regulados/EDC/2023/04_2023/</v>
      </c>
      <c r="M9" s="59" t="s">
        <v>161</v>
      </c>
      <c r="N9" s="59" t="s">
        <v>28</v>
      </c>
      <c r="O9" s="60" t="s">
        <v>22</v>
      </c>
      <c r="P9" s="58">
        <v>2023</v>
      </c>
      <c r="Q9" s="57" t="s">
        <v>182</v>
      </c>
      <c r="S9" s="58" t="str">
        <f t="shared" si="4"/>
        <v>04_2023_Precios_LicLP-EDLN_01 al 03.xlsx</v>
      </c>
      <c r="T9" s="59" t="s">
        <v>27</v>
      </c>
      <c r="U9" s="59">
        <v>155</v>
      </c>
      <c r="V9" s="59">
        <v>155</v>
      </c>
      <c r="W9" s="59">
        <v>21</v>
      </c>
      <c r="X9" s="59">
        <v>21</v>
      </c>
      <c r="Y9" s="59" t="str">
        <f t="shared" si="2"/>
        <v>P:/EnerSur/Comercial/Facturacion/06_Precios_Tarifas/Precios_Licitados-LP/EDLN-09/2023/</v>
      </c>
      <c r="Z9" s="59" t="s">
        <v>162</v>
      </c>
      <c r="AA9" s="59" t="s">
        <v>23</v>
      </c>
      <c r="AB9" s="59">
        <v>1</v>
      </c>
    </row>
    <row r="10" spans="1:28" s="63" customFormat="1" ht="15" thickBot="1" x14ac:dyDescent="0.35">
      <c r="A10" s="61"/>
      <c r="B10" s="62" t="s">
        <v>27</v>
      </c>
      <c r="C10" s="63">
        <v>2023</v>
      </c>
      <c r="D10" s="62" t="s">
        <v>182</v>
      </c>
      <c r="F10" s="63" t="str">
        <f t="shared" si="3"/>
        <v>Calculo-FTi-EDC-04_2023.xlsx</v>
      </c>
      <c r="G10" s="64" t="s">
        <v>41</v>
      </c>
      <c r="H10" s="64">
        <v>3</v>
      </c>
      <c r="I10" s="64">
        <v>3</v>
      </c>
      <c r="J10" s="64">
        <v>3</v>
      </c>
      <c r="K10" s="64">
        <v>3</v>
      </c>
      <c r="L10" s="64" t="str">
        <f t="shared" si="1"/>
        <v>P:/EnerSur/Comercial/Facturacion/03_Factura_Regulados/EDC/2023/04_2023/</v>
      </c>
      <c r="M10" s="64" t="s">
        <v>161</v>
      </c>
      <c r="N10" s="64" t="s">
        <v>28</v>
      </c>
      <c r="O10" s="65" t="s">
        <v>22</v>
      </c>
      <c r="P10" s="63">
        <v>2023</v>
      </c>
      <c r="Q10" s="62" t="s">
        <v>182</v>
      </c>
      <c r="S10" s="63" t="str">
        <f t="shared" si="4"/>
        <v>04_2023_Precios_LicLP-EDLN.xlsx</v>
      </c>
      <c r="T10" s="64" t="s">
        <v>27</v>
      </c>
      <c r="U10" s="64">
        <v>155</v>
      </c>
      <c r="V10" s="64">
        <v>155</v>
      </c>
      <c r="W10" s="64">
        <v>21</v>
      </c>
      <c r="X10" s="64">
        <v>21</v>
      </c>
      <c r="Y10" s="64" t="str">
        <f t="shared" si="2"/>
        <v>P:/EnerSur/Comercial/Facturacion/06_Precios_Tarifas/Precios_Licitados-LP/EDLN-09/2023/</v>
      </c>
      <c r="Z10" s="64" t="s">
        <v>162</v>
      </c>
      <c r="AA10" s="64" t="s">
        <v>24</v>
      </c>
      <c r="AB10" s="64">
        <v>1</v>
      </c>
    </row>
    <row r="11" spans="1:28" s="58" customFormat="1" x14ac:dyDescent="0.3">
      <c r="A11" s="56"/>
      <c r="B11" s="57" t="s">
        <v>27</v>
      </c>
      <c r="C11" s="58">
        <v>2023</v>
      </c>
      <c r="D11" s="57" t="s">
        <v>182</v>
      </c>
      <c r="F11" s="58" t="str">
        <f t="shared" ref="F11:F14" si="5">+CONCATENATE(E11,N11,D11,".xlsx")</f>
        <v>Calculo-FTi-EDC-04_2023.xlsx</v>
      </c>
      <c r="G11" s="59" t="s">
        <v>41</v>
      </c>
      <c r="H11" s="59">
        <v>3</v>
      </c>
      <c r="I11" s="59">
        <v>3</v>
      </c>
      <c r="J11" s="59">
        <v>3</v>
      </c>
      <c r="K11" s="59">
        <v>3</v>
      </c>
      <c r="L11" s="59" t="str">
        <f t="shared" si="1"/>
        <v>P:/EnerSur/Comercial/Facturacion/03_Factura_Regulados/EDC/2023/04_2023/</v>
      </c>
      <c r="M11" s="59" t="s">
        <v>161</v>
      </c>
      <c r="N11" s="59" t="s">
        <v>28</v>
      </c>
      <c r="O11" s="60" t="s">
        <v>31</v>
      </c>
      <c r="P11" s="58">
        <v>2023</v>
      </c>
      <c r="Q11" s="57" t="s">
        <v>182</v>
      </c>
      <c r="S11" s="58" t="str">
        <f t="shared" si="4"/>
        <v>04_2023_Precios_LicLP-LDS-1_01 al 03.xlsx</v>
      </c>
      <c r="T11" s="59" t="s">
        <v>27</v>
      </c>
      <c r="U11" s="59">
        <v>155</v>
      </c>
      <c r="V11" s="59">
        <v>155</v>
      </c>
      <c r="W11" s="59">
        <v>21</v>
      </c>
      <c r="X11" s="59">
        <v>21</v>
      </c>
      <c r="Y11" s="59" t="str">
        <f t="shared" si="2"/>
        <v>P:/EnerSur/Comercial/Facturacion/06_Precios_Tarifas/Precios_Licitados-LP/LDS-18/2023/</v>
      </c>
      <c r="Z11" s="59" t="s">
        <v>162</v>
      </c>
      <c r="AA11" s="59" t="s">
        <v>32</v>
      </c>
      <c r="AB11" s="59">
        <v>1</v>
      </c>
    </row>
    <row r="12" spans="1:28" s="63" customFormat="1" ht="15" thickBot="1" x14ac:dyDescent="0.35">
      <c r="A12" s="61"/>
      <c r="B12" s="62" t="s">
        <v>27</v>
      </c>
      <c r="C12" s="63">
        <v>2023</v>
      </c>
      <c r="D12" s="62" t="s">
        <v>182</v>
      </c>
      <c r="F12" s="63" t="str">
        <f t="shared" si="5"/>
        <v>Calculo-FTi-EDC-04_2023.xlsx</v>
      </c>
      <c r="G12" s="64" t="s">
        <v>41</v>
      </c>
      <c r="H12" s="64">
        <v>3</v>
      </c>
      <c r="I12" s="64">
        <v>3</v>
      </c>
      <c r="J12" s="64">
        <v>3</v>
      </c>
      <c r="K12" s="64">
        <v>3</v>
      </c>
      <c r="L12" s="64" t="str">
        <f t="shared" si="1"/>
        <v>P:/EnerSur/Comercial/Facturacion/03_Factura_Regulados/EDC/2023/04_2023/</v>
      </c>
      <c r="M12" s="64" t="s">
        <v>161</v>
      </c>
      <c r="N12" s="64" t="s">
        <v>28</v>
      </c>
      <c r="O12" s="65" t="s">
        <v>31</v>
      </c>
      <c r="P12" s="63">
        <v>2023</v>
      </c>
      <c r="Q12" s="62" t="s">
        <v>182</v>
      </c>
      <c r="S12" s="63" t="str">
        <f t="shared" si="4"/>
        <v>04_2023_Precios_LicLP-LDS-1.xlsx</v>
      </c>
      <c r="T12" s="64" t="s">
        <v>27</v>
      </c>
      <c r="U12" s="64">
        <v>155</v>
      </c>
      <c r="V12" s="64">
        <v>155</v>
      </c>
      <c r="W12" s="64">
        <v>21</v>
      </c>
      <c r="X12" s="64">
        <v>21</v>
      </c>
      <c r="Y12" s="64" t="str">
        <f t="shared" si="2"/>
        <v>P:/EnerSur/Comercial/Facturacion/06_Precios_Tarifas/Precios_Licitados-LP/LDS-18/2023/</v>
      </c>
      <c r="Z12" s="64" t="s">
        <v>162</v>
      </c>
      <c r="AA12" s="64" t="s">
        <v>33</v>
      </c>
      <c r="AB12" s="64">
        <v>1</v>
      </c>
    </row>
    <row r="13" spans="1:28" s="58" customFormat="1" x14ac:dyDescent="0.3">
      <c r="A13" s="56"/>
      <c r="B13" s="57" t="s">
        <v>27</v>
      </c>
      <c r="C13" s="58">
        <v>2023</v>
      </c>
      <c r="D13" s="57" t="s">
        <v>182</v>
      </c>
      <c r="F13" s="58" t="str">
        <f t="shared" si="5"/>
        <v>Calculo-FTi-EDC-04_2023.xlsx</v>
      </c>
      <c r="G13" s="59" t="s">
        <v>41</v>
      </c>
      <c r="H13" s="59">
        <v>3</v>
      </c>
      <c r="I13" s="59">
        <v>3</v>
      </c>
      <c r="J13" s="59">
        <v>3</v>
      </c>
      <c r="K13" s="59">
        <v>3</v>
      </c>
      <c r="L13" s="59" t="str">
        <f t="shared" si="1"/>
        <v>P:/EnerSur/Comercial/Facturacion/03_Factura_Regulados/EDC/2023/04_2023/</v>
      </c>
      <c r="M13" s="59" t="s">
        <v>161</v>
      </c>
      <c r="N13" s="59" t="s">
        <v>28</v>
      </c>
      <c r="O13" s="60" t="s">
        <v>31</v>
      </c>
      <c r="P13" s="58">
        <v>2023</v>
      </c>
      <c r="Q13" s="57" t="s">
        <v>182</v>
      </c>
      <c r="S13" s="58" t="str">
        <f t="shared" si="4"/>
        <v>04_2023_Precios_LicLP-LDS-2_01 al 03.xlsx</v>
      </c>
      <c r="T13" s="59" t="s">
        <v>27</v>
      </c>
      <c r="U13" s="59">
        <v>155</v>
      </c>
      <c r="V13" s="59">
        <v>155</v>
      </c>
      <c r="W13" s="59">
        <v>21</v>
      </c>
      <c r="X13" s="59">
        <v>21</v>
      </c>
      <c r="Y13" s="59" t="str">
        <f t="shared" si="2"/>
        <v>P:/EnerSur/Comercial/Facturacion/06_Precios_Tarifas/Precios_Licitados-LP/LDS-18/2023/</v>
      </c>
      <c r="Z13" s="59" t="s">
        <v>162</v>
      </c>
      <c r="AA13" s="59" t="s">
        <v>34</v>
      </c>
      <c r="AB13" s="59">
        <v>1</v>
      </c>
    </row>
    <row r="14" spans="1:28" s="63" customFormat="1" ht="15" thickBot="1" x14ac:dyDescent="0.35">
      <c r="A14" s="61"/>
      <c r="B14" s="62" t="s">
        <v>27</v>
      </c>
      <c r="C14" s="63">
        <v>2023</v>
      </c>
      <c r="D14" s="62" t="s">
        <v>182</v>
      </c>
      <c r="F14" s="63" t="str">
        <f t="shared" si="5"/>
        <v>Calculo-FTi-EDC-04_2023.xlsx</v>
      </c>
      <c r="G14" s="64" t="s">
        <v>41</v>
      </c>
      <c r="H14" s="64">
        <v>3</v>
      </c>
      <c r="I14" s="64">
        <v>3</v>
      </c>
      <c r="J14" s="64">
        <v>3</v>
      </c>
      <c r="K14" s="64">
        <v>3</v>
      </c>
      <c r="L14" s="64" t="str">
        <f t="shared" si="1"/>
        <v>P:/EnerSur/Comercial/Facturacion/03_Factura_Regulados/EDC/2023/04_2023/</v>
      </c>
      <c r="M14" s="64" t="s">
        <v>161</v>
      </c>
      <c r="N14" s="64" t="s">
        <v>28</v>
      </c>
      <c r="O14" s="65" t="s">
        <v>31</v>
      </c>
      <c r="P14" s="63">
        <v>2023</v>
      </c>
      <c r="Q14" s="62" t="s">
        <v>182</v>
      </c>
      <c r="S14" s="63" t="str">
        <f t="shared" si="4"/>
        <v>04_2023_Precios_LicLP-LDS-2.xlsx</v>
      </c>
      <c r="T14" s="64" t="s">
        <v>27</v>
      </c>
      <c r="U14" s="64">
        <v>155</v>
      </c>
      <c r="V14" s="64">
        <v>155</v>
      </c>
      <c r="W14" s="64">
        <v>21</v>
      </c>
      <c r="X14" s="64">
        <v>21</v>
      </c>
      <c r="Y14" s="64" t="str">
        <f t="shared" si="2"/>
        <v>P:/EnerSur/Comercial/Facturacion/06_Precios_Tarifas/Precios_Licitados-LP/LDS-18/2023/</v>
      </c>
      <c r="Z14" s="64" t="s">
        <v>162</v>
      </c>
      <c r="AA14" s="64" t="s">
        <v>35</v>
      </c>
      <c r="AB14" s="64">
        <v>1</v>
      </c>
    </row>
    <row r="15" spans="1:28" s="19" customFormat="1" x14ac:dyDescent="0.3">
      <c r="A15" s="18">
        <v>1</v>
      </c>
      <c r="B15" s="29" t="s">
        <v>29</v>
      </c>
      <c r="C15" s="19">
        <v>2023</v>
      </c>
      <c r="D15" s="102" t="s">
        <v>182</v>
      </c>
      <c r="F15" s="19" t="str">
        <f t="shared" si="3"/>
        <v>Calculo-FTi-EDLN-04_2023.xlsx</v>
      </c>
      <c r="G15" s="59" t="s">
        <v>41</v>
      </c>
      <c r="H15" s="59">
        <v>3</v>
      </c>
      <c r="I15" s="59">
        <v>13</v>
      </c>
      <c r="J15" s="59">
        <v>3</v>
      </c>
      <c r="K15" s="59">
        <v>3</v>
      </c>
      <c r="L15" s="59" t="str">
        <f t="shared" si="1"/>
        <v>P:/EnerSur/Comercial/Facturacion/03_Factura_Regulados/EDLN/2023/04_2023/</v>
      </c>
      <c r="M15" s="59" t="s">
        <v>161</v>
      </c>
      <c r="N15" s="59" t="s">
        <v>30</v>
      </c>
      <c r="O15" s="22" t="s">
        <v>22</v>
      </c>
      <c r="P15" s="19">
        <v>2023</v>
      </c>
      <c r="Q15" s="29" t="s">
        <v>182</v>
      </c>
      <c r="S15" s="19" t="str">
        <f t="shared" ref="S15:S24" si="6">+CONCATENATE(R15,Q15,"_",AA15,".xlsx")</f>
        <v>04_2023_Precios_LicLP-EDLN_01 al 03.xlsx</v>
      </c>
      <c r="T15" s="59" t="s">
        <v>44</v>
      </c>
      <c r="U15" s="59">
        <v>155</v>
      </c>
      <c r="V15" s="59">
        <v>165</v>
      </c>
      <c r="W15" s="59">
        <v>34</v>
      </c>
      <c r="X15" s="59">
        <v>34</v>
      </c>
      <c r="Y15" s="59" t="str">
        <f t="shared" si="2"/>
        <v>P:/EnerSur/Comercial/Facturacion/06_Precios_Tarifas/Precios_Licitados-LP/EDLN-09/2023/</v>
      </c>
      <c r="Z15" s="59" t="s">
        <v>162</v>
      </c>
      <c r="AA15" s="59" t="s">
        <v>23</v>
      </c>
      <c r="AB15" s="59">
        <v>1</v>
      </c>
    </row>
    <row r="16" spans="1:28" s="21" customFormat="1" ht="15" thickBot="1" x14ac:dyDescent="0.35">
      <c r="A16" s="20">
        <v>1</v>
      </c>
      <c r="B16" s="30" t="s">
        <v>29</v>
      </c>
      <c r="C16" s="21">
        <v>2023</v>
      </c>
      <c r="D16" s="103" t="s">
        <v>182</v>
      </c>
      <c r="F16" s="21" t="str">
        <f t="shared" si="3"/>
        <v>Calculo-FTi-EDLN-04_2023.xlsx</v>
      </c>
      <c r="G16" s="64" t="s">
        <v>41</v>
      </c>
      <c r="H16" s="64">
        <v>3</v>
      </c>
      <c r="I16" s="64">
        <v>13</v>
      </c>
      <c r="J16" s="64">
        <v>3</v>
      </c>
      <c r="K16" s="64">
        <v>3</v>
      </c>
      <c r="L16" s="64" t="str">
        <f t="shared" si="1"/>
        <v>P:/EnerSur/Comercial/Facturacion/03_Factura_Regulados/EDLN/2023/04_2023/</v>
      </c>
      <c r="M16" s="64" t="s">
        <v>161</v>
      </c>
      <c r="N16" s="64" t="s">
        <v>30</v>
      </c>
      <c r="O16" s="23" t="s">
        <v>22</v>
      </c>
      <c r="P16" s="21">
        <v>2023</v>
      </c>
      <c r="Q16" s="30" t="s">
        <v>182</v>
      </c>
      <c r="S16" s="21" t="str">
        <f t="shared" si="6"/>
        <v>04_2023_Precios_LicLP-EDLN.xlsx</v>
      </c>
      <c r="T16" s="64" t="s">
        <v>44</v>
      </c>
      <c r="U16" s="64">
        <v>155</v>
      </c>
      <c r="V16" s="64">
        <v>165</v>
      </c>
      <c r="W16" s="64">
        <v>34</v>
      </c>
      <c r="X16" s="64">
        <v>34</v>
      </c>
      <c r="Y16" s="64" t="str">
        <f t="shared" si="2"/>
        <v>P:/EnerSur/Comercial/Facturacion/06_Precios_Tarifas/Precios_Licitados-LP/EDLN-09/2023/</v>
      </c>
      <c r="Z16" s="64" t="s">
        <v>162</v>
      </c>
      <c r="AA16" s="64" t="s">
        <v>24</v>
      </c>
      <c r="AB16" s="64">
        <v>1</v>
      </c>
    </row>
    <row r="17" spans="1:28" s="19" customFormat="1" x14ac:dyDescent="0.3">
      <c r="A17" s="18">
        <v>1</v>
      </c>
      <c r="B17" s="29" t="s">
        <v>29</v>
      </c>
      <c r="C17" s="19">
        <v>2023</v>
      </c>
      <c r="D17" s="102" t="s">
        <v>182</v>
      </c>
      <c r="F17" s="19" t="str">
        <f t="shared" ref="F17:F20" si="7">+CONCATENATE(E17,N17,D17,".xlsx")</f>
        <v>Calculo-FTi-EDLN-04_2023.xlsx</v>
      </c>
      <c r="G17" s="59" t="s">
        <v>41</v>
      </c>
      <c r="H17" s="59">
        <v>3</v>
      </c>
      <c r="I17" s="59">
        <v>13</v>
      </c>
      <c r="J17" s="59">
        <v>3</v>
      </c>
      <c r="K17" s="59">
        <v>3</v>
      </c>
      <c r="L17" s="59" t="str">
        <f t="shared" si="1"/>
        <v>P:/EnerSur/Comercial/Facturacion/03_Factura_Regulados/EDLN/2023/04_2023/</v>
      </c>
      <c r="M17" s="59" t="s">
        <v>161</v>
      </c>
      <c r="N17" s="59" t="s">
        <v>30</v>
      </c>
      <c r="O17" s="22" t="s">
        <v>31</v>
      </c>
      <c r="P17" s="19">
        <v>2023</v>
      </c>
      <c r="Q17" s="29" t="s">
        <v>182</v>
      </c>
      <c r="S17" s="19" t="str">
        <f t="shared" si="6"/>
        <v>04_2023_Precios_LicLP-LDS-1_01 al 03.xlsx</v>
      </c>
      <c r="T17" s="59" t="s">
        <v>44</v>
      </c>
      <c r="U17" s="59">
        <v>155</v>
      </c>
      <c r="V17" s="59">
        <v>165</v>
      </c>
      <c r="W17" s="59">
        <v>34</v>
      </c>
      <c r="X17" s="59">
        <v>34</v>
      </c>
      <c r="Y17" s="59" t="str">
        <f t="shared" si="2"/>
        <v>P:/EnerSur/Comercial/Facturacion/06_Precios_Tarifas/Precios_Licitados-LP/LDS-18/2023/</v>
      </c>
      <c r="Z17" s="59" t="s">
        <v>162</v>
      </c>
      <c r="AA17" s="59" t="s">
        <v>32</v>
      </c>
      <c r="AB17" s="59">
        <v>1</v>
      </c>
    </row>
    <row r="18" spans="1:28" s="21" customFormat="1" ht="15" thickBot="1" x14ac:dyDescent="0.35">
      <c r="A18" s="20">
        <v>1</v>
      </c>
      <c r="B18" s="30" t="s">
        <v>29</v>
      </c>
      <c r="C18" s="21">
        <v>2023</v>
      </c>
      <c r="D18" s="103" t="s">
        <v>182</v>
      </c>
      <c r="F18" s="21" t="str">
        <f t="shared" si="7"/>
        <v>Calculo-FTi-EDLN-04_2023.xlsx</v>
      </c>
      <c r="G18" s="64" t="s">
        <v>41</v>
      </c>
      <c r="H18" s="64">
        <v>3</v>
      </c>
      <c r="I18" s="64">
        <v>13</v>
      </c>
      <c r="J18" s="64">
        <v>3</v>
      </c>
      <c r="K18" s="64">
        <v>3</v>
      </c>
      <c r="L18" s="64" t="str">
        <f t="shared" si="1"/>
        <v>P:/EnerSur/Comercial/Facturacion/03_Factura_Regulados/EDLN/2023/04_2023/</v>
      </c>
      <c r="M18" s="64" t="s">
        <v>161</v>
      </c>
      <c r="N18" s="64" t="s">
        <v>30</v>
      </c>
      <c r="O18" s="23" t="s">
        <v>31</v>
      </c>
      <c r="P18" s="21">
        <v>2023</v>
      </c>
      <c r="Q18" s="30" t="s">
        <v>182</v>
      </c>
      <c r="S18" s="21" t="str">
        <f t="shared" si="6"/>
        <v>04_2023_Precios_LicLP-LDS-1.xlsx</v>
      </c>
      <c r="T18" s="64" t="s">
        <v>44</v>
      </c>
      <c r="U18" s="64">
        <v>155</v>
      </c>
      <c r="V18" s="64">
        <v>165</v>
      </c>
      <c r="W18" s="64">
        <v>34</v>
      </c>
      <c r="X18" s="64">
        <v>34</v>
      </c>
      <c r="Y18" s="64" t="str">
        <f t="shared" si="2"/>
        <v>P:/EnerSur/Comercial/Facturacion/06_Precios_Tarifas/Precios_Licitados-LP/LDS-18/2023/</v>
      </c>
      <c r="Z18" s="64" t="s">
        <v>162</v>
      </c>
      <c r="AA18" s="64" t="s">
        <v>33</v>
      </c>
      <c r="AB18" s="64">
        <v>1</v>
      </c>
    </row>
    <row r="19" spans="1:28" s="19" customFormat="1" x14ac:dyDescent="0.3">
      <c r="A19" s="18">
        <v>1</v>
      </c>
      <c r="B19" s="29" t="s">
        <v>29</v>
      </c>
      <c r="C19" s="19">
        <v>2023</v>
      </c>
      <c r="D19" s="102" t="s">
        <v>182</v>
      </c>
      <c r="F19" s="19" t="str">
        <f t="shared" si="7"/>
        <v>Calculo-FTi-EDLN-04_2023.xlsx</v>
      </c>
      <c r="G19" s="59" t="s">
        <v>41</v>
      </c>
      <c r="H19" s="59">
        <v>3</v>
      </c>
      <c r="I19" s="59">
        <v>13</v>
      </c>
      <c r="J19" s="59">
        <v>3</v>
      </c>
      <c r="K19" s="59">
        <v>3</v>
      </c>
      <c r="L19" s="59" t="str">
        <f t="shared" si="1"/>
        <v>P:/EnerSur/Comercial/Facturacion/03_Factura_Regulados/EDLN/2023/04_2023/</v>
      </c>
      <c r="M19" s="59" t="s">
        <v>161</v>
      </c>
      <c r="N19" s="59" t="s">
        <v>30</v>
      </c>
      <c r="O19" s="22" t="s">
        <v>31</v>
      </c>
      <c r="P19" s="19">
        <v>2023</v>
      </c>
      <c r="Q19" s="29" t="s">
        <v>182</v>
      </c>
      <c r="S19" s="19" t="str">
        <f t="shared" si="6"/>
        <v>04_2023_Precios_LicLP-LDS-2_01 al 03.xlsx</v>
      </c>
      <c r="T19" s="59" t="s">
        <v>44</v>
      </c>
      <c r="U19" s="59">
        <v>155</v>
      </c>
      <c r="V19" s="59">
        <v>165</v>
      </c>
      <c r="W19" s="59">
        <v>34</v>
      </c>
      <c r="X19" s="59">
        <v>34</v>
      </c>
      <c r="Y19" s="59" t="str">
        <f t="shared" si="2"/>
        <v>P:/EnerSur/Comercial/Facturacion/06_Precios_Tarifas/Precios_Licitados-LP/LDS-18/2023/</v>
      </c>
      <c r="Z19" s="59" t="s">
        <v>162</v>
      </c>
      <c r="AA19" s="59" t="s">
        <v>34</v>
      </c>
      <c r="AB19" s="59">
        <v>1</v>
      </c>
    </row>
    <row r="20" spans="1:28" s="21" customFormat="1" ht="15" thickBot="1" x14ac:dyDescent="0.35">
      <c r="A20" s="20">
        <v>1</v>
      </c>
      <c r="B20" s="30" t="s">
        <v>29</v>
      </c>
      <c r="C20" s="21">
        <v>2023</v>
      </c>
      <c r="D20" s="103" t="s">
        <v>182</v>
      </c>
      <c r="F20" s="21" t="str">
        <f t="shared" si="7"/>
        <v>Calculo-FTi-EDLN-04_2023.xlsx</v>
      </c>
      <c r="G20" s="64" t="s">
        <v>41</v>
      </c>
      <c r="H20" s="64">
        <v>3</v>
      </c>
      <c r="I20" s="64">
        <v>13</v>
      </c>
      <c r="J20" s="64">
        <v>3</v>
      </c>
      <c r="K20" s="64">
        <v>3</v>
      </c>
      <c r="L20" s="64" t="str">
        <f t="shared" si="1"/>
        <v>P:/EnerSur/Comercial/Facturacion/03_Factura_Regulados/EDLN/2023/04_2023/</v>
      </c>
      <c r="M20" s="64" t="s">
        <v>161</v>
      </c>
      <c r="N20" s="64" t="s">
        <v>30</v>
      </c>
      <c r="O20" s="23" t="s">
        <v>31</v>
      </c>
      <c r="P20" s="21">
        <v>2023</v>
      </c>
      <c r="Q20" s="30" t="s">
        <v>182</v>
      </c>
      <c r="S20" s="21" t="str">
        <f t="shared" si="6"/>
        <v>04_2023_Precios_LicLP-LDS-2.xlsx</v>
      </c>
      <c r="T20" s="64" t="s">
        <v>44</v>
      </c>
      <c r="U20" s="64">
        <v>155</v>
      </c>
      <c r="V20" s="64">
        <v>165</v>
      </c>
      <c r="W20" s="64">
        <v>34</v>
      </c>
      <c r="X20" s="64">
        <v>34</v>
      </c>
      <c r="Y20" s="64" t="str">
        <f t="shared" si="2"/>
        <v>P:/EnerSur/Comercial/Facturacion/06_Precios_Tarifas/Precios_Licitados-LP/LDS-18/2023/</v>
      </c>
      <c r="Z20" s="64" t="s">
        <v>162</v>
      </c>
      <c r="AA20" s="64" t="s">
        <v>35</v>
      </c>
      <c r="AB20" s="64">
        <v>1</v>
      </c>
    </row>
    <row r="21" spans="1:28" s="58" customFormat="1" x14ac:dyDescent="0.3">
      <c r="A21" s="56"/>
      <c r="B21" s="57" t="s">
        <v>36</v>
      </c>
      <c r="C21" s="58">
        <v>2023</v>
      </c>
      <c r="D21" s="57" t="s">
        <v>182</v>
      </c>
      <c r="F21" s="58" t="str">
        <f t="shared" ref="F21:F22" si="8">+CONCATENATE(E21,N21,D21,".xlsx")</f>
        <v>Calculo-FTi-ELC-04_2023.xlsx</v>
      </c>
      <c r="G21" s="59" t="s">
        <v>41</v>
      </c>
      <c r="H21" s="59">
        <v>3</v>
      </c>
      <c r="I21" s="59">
        <v>24</v>
      </c>
      <c r="J21" s="59">
        <v>3</v>
      </c>
      <c r="K21" s="59">
        <v>3</v>
      </c>
      <c r="L21" s="59" t="str">
        <f t="shared" si="1"/>
        <v>P:/EnerSur/Comercial/Facturacion/03_Factura_Regulados/ELC/2023/04_2023/</v>
      </c>
      <c r="M21" s="59" t="s">
        <v>161</v>
      </c>
      <c r="N21" s="59" t="s">
        <v>37</v>
      </c>
      <c r="O21" s="60" t="s">
        <v>6</v>
      </c>
      <c r="P21" s="58">
        <v>2023</v>
      </c>
      <c r="Q21" s="57" t="s">
        <v>182</v>
      </c>
      <c r="S21" s="58" t="str">
        <f t="shared" si="6"/>
        <v>04_2023_Precios_LicLP-Distriluz_01-03.xlsx</v>
      </c>
      <c r="T21" s="59" t="s">
        <v>36</v>
      </c>
      <c r="U21" s="59">
        <v>155</v>
      </c>
      <c r="V21" s="59">
        <v>176</v>
      </c>
      <c r="W21" s="59">
        <v>21</v>
      </c>
      <c r="X21" s="59">
        <v>21</v>
      </c>
      <c r="Y21" s="59" t="str">
        <f t="shared" si="2"/>
        <v>P:/EnerSur/Comercial/Facturacion/06_Precios_Tarifas/Precios_Licitados-LP/Distriluz-09/2023/</v>
      </c>
      <c r="Z21" s="59" t="s">
        <v>162</v>
      </c>
      <c r="AA21" s="59" t="s">
        <v>4</v>
      </c>
      <c r="AB21" s="59">
        <v>1</v>
      </c>
    </row>
    <row r="22" spans="1:28" s="63" customFormat="1" ht="15" thickBot="1" x14ac:dyDescent="0.35">
      <c r="A22" s="61"/>
      <c r="B22" s="62" t="s">
        <v>36</v>
      </c>
      <c r="C22" s="63">
        <v>2023</v>
      </c>
      <c r="D22" s="62" t="s">
        <v>182</v>
      </c>
      <c r="F22" s="63" t="str">
        <f t="shared" si="8"/>
        <v>Calculo-FTi-ELC-04_2023.xlsx</v>
      </c>
      <c r="G22" s="64" t="s">
        <v>41</v>
      </c>
      <c r="H22" s="64">
        <v>3</v>
      </c>
      <c r="I22" s="64">
        <v>24</v>
      </c>
      <c r="J22" s="64">
        <v>3</v>
      </c>
      <c r="K22" s="64">
        <v>3</v>
      </c>
      <c r="L22" s="64" t="str">
        <f t="shared" si="1"/>
        <v>P:/EnerSur/Comercial/Facturacion/03_Factura_Regulados/ELC/2023/04_2023/</v>
      </c>
      <c r="M22" s="64" t="s">
        <v>161</v>
      </c>
      <c r="N22" s="64" t="s">
        <v>37</v>
      </c>
      <c r="O22" s="65" t="s">
        <v>6</v>
      </c>
      <c r="P22" s="63">
        <v>2023</v>
      </c>
      <c r="Q22" s="62" t="s">
        <v>182</v>
      </c>
      <c r="S22" s="63" t="str">
        <f t="shared" si="6"/>
        <v>04_2023_Precios_LicLP-Distriluz.xlsx</v>
      </c>
      <c r="T22" s="64" t="s">
        <v>36</v>
      </c>
      <c r="U22" s="64">
        <v>155</v>
      </c>
      <c r="V22" s="64">
        <v>176</v>
      </c>
      <c r="W22" s="64">
        <v>21</v>
      </c>
      <c r="X22" s="64">
        <v>21</v>
      </c>
      <c r="Y22" s="64" t="str">
        <f t="shared" si="2"/>
        <v>P:/EnerSur/Comercial/Facturacion/06_Precios_Tarifas/Precios_Licitados-LP/Distriluz-09/2023/</v>
      </c>
      <c r="Z22" s="64" t="s">
        <v>162</v>
      </c>
      <c r="AA22" s="64" t="s">
        <v>7</v>
      </c>
      <c r="AB22" s="64">
        <v>1</v>
      </c>
    </row>
    <row r="23" spans="1:28" s="19" customFormat="1" x14ac:dyDescent="0.3">
      <c r="A23" s="18"/>
      <c r="B23" s="29" t="s">
        <v>38</v>
      </c>
      <c r="C23" s="19">
        <v>2023</v>
      </c>
      <c r="D23" s="29" t="s">
        <v>182</v>
      </c>
      <c r="F23" s="19" t="str">
        <f t="shared" ref="F23:F24" si="9">+CONCATENATE(E23,N23,D23,".xlsx")</f>
        <v>Calculo-FTi-ELPU-04_2023.xlsx</v>
      </c>
      <c r="G23" s="59" t="s">
        <v>41</v>
      </c>
      <c r="H23" s="59">
        <v>3</v>
      </c>
      <c r="I23" s="59">
        <v>11</v>
      </c>
      <c r="J23" s="59">
        <v>3</v>
      </c>
      <c r="K23" s="59">
        <v>3</v>
      </c>
      <c r="L23" s="59" t="str">
        <f t="shared" si="1"/>
        <v>P:/EnerSur/Comercial/Facturacion/03_Factura_Regulados/ELPU/2023/04_2023/</v>
      </c>
      <c r="M23" s="59" t="s">
        <v>161</v>
      </c>
      <c r="N23" s="59" t="s">
        <v>39</v>
      </c>
      <c r="O23" s="22" t="s">
        <v>22</v>
      </c>
      <c r="P23" s="19">
        <v>2023</v>
      </c>
      <c r="Q23" s="29" t="s">
        <v>182</v>
      </c>
      <c r="S23" s="19" t="str">
        <f t="shared" ref="S23" si="10">+CONCATENATE(R23,Q23,"_",AA23,".xlsx")</f>
        <v>04_2023_Precios_LicLP-EDLN_01 al 03.xlsx</v>
      </c>
      <c r="T23" s="59" t="s">
        <v>38</v>
      </c>
      <c r="U23" s="59">
        <v>239</v>
      </c>
      <c r="V23" s="59">
        <v>247</v>
      </c>
      <c r="W23" s="59">
        <v>21</v>
      </c>
      <c r="X23" s="59">
        <v>21</v>
      </c>
      <c r="Y23" s="59" t="str">
        <f t="shared" si="2"/>
        <v>P:/EnerSur/Comercial/Facturacion/06_Precios_Tarifas/Precios_Licitados-LP/EDLN-09/2023/</v>
      </c>
      <c r="Z23" s="59" t="s">
        <v>162</v>
      </c>
      <c r="AA23" s="59" t="s">
        <v>23</v>
      </c>
      <c r="AB23" s="59">
        <v>1</v>
      </c>
    </row>
    <row r="24" spans="1:28" s="21" customFormat="1" ht="15" thickBot="1" x14ac:dyDescent="0.35">
      <c r="A24" s="20"/>
      <c r="B24" s="30" t="s">
        <v>38</v>
      </c>
      <c r="C24" s="21">
        <v>2023</v>
      </c>
      <c r="D24" s="30" t="s">
        <v>182</v>
      </c>
      <c r="F24" s="21" t="str">
        <f t="shared" si="9"/>
        <v>Calculo-FTi-ELPU-04_2023.xlsx</v>
      </c>
      <c r="G24" s="64" t="s">
        <v>41</v>
      </c>
      <c r="H24" s="64">
        <v>3</v>
      </c>
      <c r="I24" s="64">
        <v>11</v>
      </c>
      <c r="J24" s="64">
        <v>3</v>
      </c>
      <c r="K24" s="64">
        <v>3</v>
      </c>
      <c r="L24" s="64" t="str">
        <f t="shared" si="1"/>
        <v>P:/EnerSur/Comercial/Facturacion/03_Factura_Regulados/ELPU/2023/04_2023/</v>
      </c>
      <c r="M24" s="64" t="s">
        <v>161</v>
      </c>
      <c r="N24" s="64" t="s">
        <v>39</v>
      </c>
      <c r="O24" s="23" t="s">
        <v>22</v>
      </c>
      <c r="P24" s="21">
        <v>2023</v>
      </c>
      <c r="Q24" s="30" t="s">
        <v>182</v>
      </c>
      <c r="S24" s="21" t="str">
        <f t="shared" si="6"/>
        <v>04_2023_Precios_LicLP-EDLN.xlsx</v>
      </c>
      <c r="T24" s="64" t="s">
        <v>38</v>
      </c>
      <c r="U24" s="64">
        <v>239</v>
      </c>
      <c r="V24" s="64">
        <v>247</v>
      </c>
      <c r="W24" s="64">
        <v>21</v>
      </c>
      <c r="X24" s="64">
        <v>21</v>
      </c>
      <c r="Y24" s="64" t="str">
        <f t="shared" si="2"/>
        <v>P:/EnerSur/Comercial/Facturacion/06_Precios_Tarifas/Precios_Licitados-LP/EDLN-09/2023/</v>
      </c>
      <c r="Z24" s="64" t="s">
        <v>162</v>
      </c>
      <c r="AA24" s="64" t="s">
        <v>24</v>
      </c>
      <c r="AB24" s="64">
        <v>1</v>
      </c>
    </row>
    <row r="25" spans="1:28" s="19" customFormat="1" x14ac:dyDescent="0.3">
      <c r="A25" s="18"/>
      <c r="B25" s="29" t="s">
        <v>45</v>
      </c>
      <c r="C25" s="19">
        <v>2023</v>
      </c>
      <c r="D25" s="29" t="s">
        <v>182</v>
      </c>
      <c r="F25" s="19" t="str">
        <f t="shared" ref="F25:F26" si="11">+CONCATENATE(E25,N25,D25,".xlsx")</f>
        <v>Calculo-FTi-ELS-04_2023.xlsx</v>
      </c>
      <c r="G25" s="59" t="s">
        <v>41</v>
      </c>
      <c r="H25" s="59">
        <v>3</v>
      </c>
      <c r="I25" s="59">
        <v>11</v>
      </c>
      <c r="J25" s="59">
        <v>3</v>
      </c>
      <c r="K25" s="59">
        <v>3</v>
      </c>
      <c r="L25" s="59" t="str">
        <f t="shared" si="1"/>
        <v>P:/EnerSur/Comercial/Facturacion/03_Factura_Regulados/ELS/2023/04_2023/</v>
      </c>
      <c r="M25" s="59" t="s">
        <v>161</v>
      </c>
      <c r="N25" s="59" t="s">
        <v>46</v>
      </c>
      <c r="O25" s="22" t="s">
        <v>22</v>
      </c>
      <c r="P25" s="19">
        <v>2023</v>
      </c>
      <c r="Q25" s="29" t="s">
        <v>182</v>
      </c>
      <c r="S25" s="19" t="str">
        <f t="shared" ref="S25:S26" si="12">+CONCATENATE(R25,Q25,"_",AA25,".xlsx")</f>
        <v>04_2023_Precios_LicLP-EDLN_01 al 03.xlsx</v>
      </c>
      <c r="T25" s="59" t="s">
        <v>45</v>
      </c>
      <c r="U25" s="59">
        <v>155</v>
      </c>
      <c r="V25" s="59">
        <v>163</v>
      </c>
      <c r="W25" s="59">
        <v>21</v>
      </c>
      <c r="X25" s="59">
        <v>21</v>
      </c>
      <c r="Y25" s="59" t="str">
        <f t="shared" si="2"/>
        <v>P:/EnerSur/Comercial/Facturacion/06_Precios_Tarifas/Precios_Licitados-LP/EDLN-09/2023/</v>
      </c>
      <c r="Z25" s="59" t="s">
        <v>162</v>
      </c>
      <c r="AA25" s="59" t="s">
        <v>23</v>
      </c>
      <c r="AB25" s="59">
        <v>1</v>
      </c>
    </row>
    <row r="26" spans="1:28" s="21" customFormat="1" ht="15" thickBot="1" x14ac:dyDescent="0.35">
      <c r="A26" s="20"/>
      <c r="B26" s="30" t="s">
        <v>45</v>
      </c>
      <c r="C26" s="21">
        <v>2023</v>
      </c>
      <c r="D26" s="30" t="s">
        <v>182</v>
      </c>
      <c r="F26" s="21" t="str">
        <f t="shared" si="11"/>
        <v>Calculo-FTi-ELS-04_2023.xlsx</v>
      </c>
      <c r="G26" s="64" t="s">
        <v>41</v>
      </c>
      <c r="H26" s="64">
        <v>3</v>
      </c>
      <c r="I26" s="64">
        <v>11</v>
      </c>
      <c r="J26" s="64">
        <v>3</v>
      </c>
      <c r="K26" s="64">
        <v>3</v>
      </c>
      <c r="L26" s="64" t="str">
        <f t="shared" si="1"/>
        <v>P:/EnerSur/Comercial/Facturacion/03_Factura_Regulados/ELS/2023/04_2023/</v>
      </c>
      <c r="M26" s="64" t="s">
        <v>161</v>
      </c>
      <c r="N26" s="64" t="s">
        <v>46</v>
      </c>
      <c r="O26" s="23" t="s">
        <v>22</v>
      </c>
      <c r="P26" s="21">
        <v>2023</v>
      </c>
      <c r="Q26" s="30" t="s">
        <v>182</v>
      </c>
      <c r="S26" s="21" t="str">
        <f t="shared" si="12"/>
        <v>04_2023_Precios_LicLP-EDLN.xlsx</v>
      </c>
      <c r="T26" s="64" t="s">
        <v>45</v>
      </c>
      <c r="U26" s="64">
        <v>155</v>
      </c>
      <c r="V26" s="64">
        <v>163</v>
      </c>
      <c r="W26" s="64">
        <v>21</v>
      </c>
      <c r="X26" s="64">
        <v>21</v>
      </c>
      <c r="Y26" s="64" t="str">
        <f t="shared" si="2"/>
        <v>P:/EnerSur/Comercial/Facturacion/06_Precios_Tarifas/Precios_Licitados-LP/EDLN-09/2023/</v>
      </c>
      <c r="Z26" s="64" t="s">
        <v>162</v>
      </c>
      <c r="AA26" s="64" t="s">
        <v>24</v>
      </c>
      <c r="AB26" s="64">
        <v>1</v>
      </c>
    </row>
    <row r="27" spans="1:28" s="19" customFormat="1" x14ac:dyDescent="0.3">
      <c r="A27" s="18"/>
      <c r="B27" s="29" t="s">
        <v>47</v>
      </c>
      <c r="C27" s="19">
        <v>2023</v>
      </c>
      <c r="D27" s="29" t="s">
        <v>182</v>
      </c>
      <c r="F27" s="19" t="str">
        <f t="shared" ref="F27:F28" si="13">+CONCATENATE(E27,N27,D27,".xlsx")</f>
        <v>Calculo-FTi-ELSE-04_2023.xlsx</v>
      </c>
      <c r="G27" s="59" t="s">
        <v>41</v>
      </c>
      <c r="H27" s="59">
        <v>3</v>
      </c>
      <c r="I27" s="59">
        <v>15</v>
      </c>
      <c r="J27" s="59">
        <v>3</v>
      </c>
      <c r="K27" s="59">
        <v>3</v>
      </c>
      <c r="L27" s="59" t="str">
        <f t="shared" si="1"/>
        <v>P:/EnerSur/Comercial/Facturacion/03_Factura_Regulados/ELSE/2023/04_2023/</v>
      </c>
      <c r="M27" s="59" t="s">
        <v>161</v>
      </c>
      <c r="N27" s="59" t="s">
        <v>48</v>
      </c>
      <c r="O27" s="22" t="s">
        <v>22</v>
      </c>
      <c r="P27" s="19">
        <v>2023</v>
      </c>
      <c r="Q27" s="29" t="s">
        <v>182</v>
      </c>
      <c r="S27" s="19" t="str">
        <f t="shared" ref="S27:S30" si="14">+CONCATENATE(R27,Q27,"_",AA27,".xlsx")</f>
        <v>04_2023_Precios_LicLP-EDLN_01 al 03.xlsx</v>
      </c>
      <c r="T27" s="59" t="s">
        <v>47</v>
      </c>
      <c r="U27" s="59">
        <v>155</v>
      </c>
      <c r="V27" s="59">
        <v>167</v>
      </c>
      <c r="W27" s="59">
        <v>34</v>
      </c>
      <c r="X27" s="59">
        <v>34</v>
      </c>
      <c r="Y27" s="59" t="str">
        <f t="shared" si="2"/>
        <v>P:/EnerSur/Comercial/Facturacion/06_Precios_Tarifas/Precios_Licitados-LP/EDLN-09/2023/</v>
      </c>
      <c r="Z27" s="59" t="s">
        <v>162</v>
      </c>
      <c r="AA27" s="59" t="s">
        <v>23</v>
      </c>
      <c r="AB27" s="59">
        <v>1</v>
      </c>
    </row>
    <row r="28" spans="1:28" s="21" customFormat="1" ht="15" thickBot="1" x14ac:dyDescent="0.35">
      <c r="A28" s="20"/>
      <c r="B28" s="30" t="s">
        <v>47</v>
      </c>
      <c r="C28" s="21">
        <v>2023</v>
      </c>
      <c r="D28" s="30" t="s">
        <v>182</v>
      </c>
      <c r="F28" s="21" t="str">
        <f t="shared" si="13"/>
        <v>Calculo-FTi-ELSE-04_2023.xlsx</v>
      </c>
      <c r="G28" s="64" t="s">
        <v>41</v>
      </c>
      <c r="H28" s="64">
        <v>3</v>
      </c>
      <c r="I28" s="64">
        <v>15</v>
      </c>
      <c r="J28" s="64">
        <v>3</v>
      </c>
      <c r="K28" s="64">
        <v>3</v>
      </c>
      <c r="L28" s="64" t="str">
        <f t="shared" si="1"/>
        <v>P:/EnerSur/Comercial/Facturacion/03_Factura_Regulados/ELSE/2023/04_2023/</v>
      </c>
      <c r="M28" s="64" t="s">
        <v>161</v>
      </c>
      <c r="N28" s="64" t="s">
        <v>48</v>
      </c>
      <c r="O28" s="23" t="s">
        <v>22</v>
      </c>
      <c r="P28" s="21">
        <v>2023</v>
      </c>
      <c r="Q28" s="30" t="s">
        <v>182</v>
      </c>
      <c r="S28" s="21" t="str">
        <f t="shared" si="14"/>
        <v>04_2023_Precios_LicLP-EDLN.xlsx</v>
      </c>
      <c r="T28" s="64" t="s">
        <v>47</v>
      </c>
      <c r="U28" s="64">
        <v>155</v>
      </c>
      <c r="V28" s="64">
        <v>167</v>
      </c>
      <c r="W28" s="64">
        <v>34</v>
      </c>
      <c r="X28" s="64">
        <v>34</v>
      </c>
      <c r="Y28" s="64" t="str">
        <f t="shared" si="2"/>
        <v>P:/EnerSur/Comercial/Facturacion/06_Precios_Tarifas/Precios_Licitados-LP/EDLN-09/2023/</v>
      </c>
      <c r="Z28" s="64" t="s">
        <v>162</v>
      </c>
      <c r="AA28" s="64" t="s">
        <v>24</v>
      </c>
      <c r="AB28" s="64">
        <v>1</v>
      </c>
    </row>
    <row r="29" spans="1:28" s="19" customFormat="1" x14ac:dyDescent="0.3">
      <c r="A29" s="18"/>
      <c r="B29" s="29" t="s">
        <v>49</v>
      </c>
      <c r="C29" s="19">
        <v>2023</v>
      </c>
      <c r="D29" s="29" t="s">
        <v>182</v>
      </c>
      <c r="F29" s="19" t="str">
        <f t="shared" ref="F29:F30" si="15">+CONCATENATE(E29,N29,D29,".xlsx")</f>
        <v>Calculo-FTi-ENSA-04_2023.xlsx</v>
      </c>
      <c r="G29" s="59" t="s">
        <v>41</v>
      </c>
      <c r="H29" s="59">
        <v>3</v>
      </c>
      <c r="I29" s="59">
        <v>5</v>
      </c>
      <c r="J29" s="59">
        <v>3</v>
      </c>
      <c r="K29" s="59">
        <v>3</v>
      </c>
      <c r="L29" s="59" t="str">
        <f t="shared" si="1"/>
        <v>P:/EnerSur/Comercial/Facturacion/03_Factura_Regulados/ENSA/2023/04_2023/</v>
      </c>
      <c r="M29" s="59" t="s">
        <v>161</v>
      </c>
      <c r="N29" s="59" t="s">
        <v>50</v>
      </c>
      <c r="O29" s="22" t="s">
        <v>6</v>
      </c>
      <c r="P29" s="19">
        <v>2023</v>
      </c>
      <c r="Q29" s="29" t="s">
        <v>182</v>
      </c>
      <c r="S29" s="19" t="str">
        <f t="shared" si="14"/>
        <v>04_2023_Precios_LicLP-Distriluz_01-03.xlsx</v>
      </c>
      <c r="T29" s="59" t="s">
        <v>49</v>
      </c>
      <c r="U29" s="59">
        <v>155</v>
      </c>
      <c r="V29" s="59">
        <v>157</v>
      </c>
      <c r="W29" s="59">
        <v>21</v>
      </c>
      <c r="X29" s="59">
        <v>21</v>
      </c>
      <c r="Y29" s="59" t="str">
        <f t="shared" si="2"/>
        <v>P:/EnerSur/Comercial/Facturacion/06_Precios_Tarifas/Precios_Licitados-LP/Distriluz-09/2023/</v>
      </c>
      <c r="Z29" s="59" t="s">
        <v>162</v>
      </c>
      <c r="AA29" s="59" t="s">
        <v>4</v>
      </c>
      <c r="AB29" s="59">
        <v>1</v>
      </c>
    </row>
    <row r="30" spans="1:28" s="21" customFormat="1" ht="15" thickBot="1" x14ac:dyDescent="0.35">
      <c r="A30" s="20"/>
      <c r="B30" s="30" t="s">
        <v>49</v>
      </c>
      <c r="C30" s="21">
        <v>2023</v>
      </c>
      <c r="D30" s="30" t="s">
        <v>182</v>
      </c>
      <c r="F30" s="21" t="str">
        <f t="shared" si="15"/>
        <v>Calculo-FTi-ENSA-04_2023.xlsx</v>
      </c>
      <c r="G30" s="64" t="s">
        <v>41</v>
      </c>
      <c r="H30" s="64">
        <v>3</v>
      </c>
      <c r="I30" s="64">
        <v>5</v>
      </c>
      <c r="J30" s="64">
        <v>3</v>
      </c>
      <c r="K30" s="64">
        <v>3</v>
      </c>
      <c r="L30" s="64" t="str">
        <f t="shared" si="1"/>
        <v>P:/EnerSur/Comercial/Facturacion/03_Factura_Regulados/ENSA/2023/04_2023/</v>
      </c>
      <c r="M30" s="64" t="s">
        <v>161</v>
      </c>
      <c r="N30" s="64" t="s">
        <v>50</v>
      </c>
      <c r="O30" s="23" t="s">
        <v>6</v>
      </c>
      <c r="P30" s="21">
        <v>2023</v>
      </c>
      <c r="Q30" s="30" t="s">
        <v>182</v>
      </c>
      <c r="S30" s="21" t="str">
        <f t="shared" si="14"/>
        <v>04_2023_Precios_LicLP-Distriluz.xlsx</v>
      </c>
      <c r="T30" s="64" t="s">
        <v>49</v>
      </c>
      <c r="U30" s="64">
        <v>155</v>
      </c>
      <c r="V30" s="64">
        <v>157</v>
      </c>
      <c r="W30" s="64">
        <v>21</v>
      </c>
      <c r="X30" s="64">
        <v>21</v>
      </c>
      <c r="Y30" s="64" t="str">
        <f t="shared" si="2"/>
        <v>P:/EnerSur/Comercial/Facturacion/06_Precios_Tarifas/Precios_Licitados-LP/Distriluz-09/2023/</v>
      </c>
      <c r="Z30" s="64" t="s">
        <v>162</v>
      </c>
      <c r="AA30" s="64" t="s">
        <v>7</v>
      </c>
      <c r="AB30" s="64">
        <v>1</v>
      </c>
    </row>
    <row r="31" spans="1:28" s="19" customFormat="1" x14ac:dyDescent="0.3">
      <c r="A31" s="18"/>
      <c r="B31" s="29" t="s">
        <v>51</v>
      </c>
      <c r="C31" s="19">
        <v>2023</v>
      </c>
      <c r="D31" s="29" t="s">
        <v>182</v>
      </c>
      <c r="F31" s="19" t="str">
        <f t="shared" ref="F31:F38" si="16">+CONCATENATE(E31,N31,D31,".xlsx")</f>
        <v>Calculo-FTi-HDNA-04_2023.xlsx</v>
      </c>
      <c r="G31" s="59" t="s">
        <v>41</v>
      </c>
      <c r="H31" s="59">
        <v>3</v>
      </c>
      <c r="I31" s="59">
        <v>18</v>
      </c>
      <c r="J31" s="59">
        <v>3</v>
      </c>
      <c r="K31" s="59">
        <v>3</v>
      </c>
      <c r="L31" s="59" t="str">
        <f t="shared" si="1"/>
        <v>P:/EnerSur/Comercial/Facturacion/03_Factura_Regulados/HDNA/2023/04_2023/</v>
      </c>
      <c r="M31" s="59" t="s">
        <v>161</v>
      </c>
      <c r="N31" s="59" t="s">
        <v>52</v>
      </c>
      <c r="O31" s="22" t="s">
        <v>6</v>
      </c>
      <c r="P31" s="19">
        <v>2023</v>
      </c>
      <c r="Q31" s="29" t="s">
        <v>182</v>
      </c>
      <c r="S31" s="19" t="str">
        <f t="shared" ref="S31:S38" si="17">+CONCATENATE(R31,Q31,"_",AA31,".xlsx")</f>
        <v>04_2023_Precios_LicLP-Distriluz_01-03.xlsx</v>
      </c>
      <c r="T31" s="59" t="s">
        <v>51</v>
      </c>
      <c r="U31" s="59">
        <v>155</v>
      </c>
      <c r="V31" s="59">
        <v>170</v>
      </c>
      <c r="W31" s="59">
        <v>21</v>
      </c>
      <c r="X31" s="59">
        <v>21</v>
      </c>
      <c r="Y31" s="59" t="str">
        <f t="shared" si="2"/>
        <v>P:/EnerSur/Comercial/Facturacion/06_Precios_Tarifas/Precios_Licitados-LP/Distriluz-09/2023/</v>
      </c>
      <c r="Z31" s="59" t="s">
        <v>162</v>
      </c>
      <c r="AA31" s="59" t="s">
        <v>4</v>
      </c>
      <c r="AB31" s="59">
        <v>1</v>
      </c>
    </row>
    <row r="32" spans="1:28" s="21" customFormat="1" ht="15" thickBot="1" x14ac:dyDescent="0.35">
      <c r="A32" s="20"/>
      <c r="B32" s="30" t="s">
        <v>51</v>
      </c>
      <c r="C32" s="21">
        <v>2023</v>
      </c>
      <c r="D32" s="30" t="s">
        <v>182</v>
      </c>
      <c r="F32" s="21" t="str">
        <f t="shared" si="16"/>
        <v>Calculo-FTi-HDNA-04_2023.xlsx</v>
      </c>
      <c r="G32" s="64" t="s">
        <v>41</v>
      </c>
      <c r="H32" s="64">
        <v>3</v>
      </c>
      <c r="I32" s="64">
        <v>18</v>
      </c>
      <c r="J32" s="64">
        <v>3</v>
      </c>
      <c r="K32" s="64">
        <v>3</v>
      </c>
      <c r="L32" s="64" t="str">
        <f t="shared" si="1"/>
        <v>P:/EnerSur/Comercial/Facturacion/03_Factura_Regulados/HDNA/2023/04_2023/</v>
      </c>
      <c r="M32" s="64" t="s">
        <v>161</v>
      </c>
      <c r="N32" s="64" t="s">
        <v>52</v>
      </c>
      <c r="O32" s="23" t="s">
        <v>6</v>
      </c>
      <c r="P32" s="21">
        <v>2023</v>
      </c>
      <c r="Q32" s="30" t="s">
        <v>182</v>
      </c>
      <c r="S32" s="21" t="str">
        <f t="shared" si="17"/>
        <v>04_2023_Precios_LicLP-Distriluz.xlsx</v>
      </c>
      <c r="T32" s="64" t="s">
        <v>51</v>
      </c>
      <c r="U32" s="64">
        <v>155</v>
      </c>
      <c r="V32" s="64">
        <v>170</v>
      </c>
      <c r="W32" s="64">
        <v>21</v>
      </c>
      <c r="X32" s="64">
        <v>21</v>
      </c>
      <c r="Y32" s="64" t="str">
        <f t="shared" si="2"/>
        <v>P:/EnerSur/Comercial/Facturacion/06_Precios_Tarifas/Precios_Licitados-LP/Distriluz-09/2023/</v>
      </c>
      <c r="Z32" s="64" t="s">
        <v>162</v>
      </c>
      <c r="AA32" s="64" t="s">
        <v>7</v>
      </c>
      <c r="AB32" s="64">
        <v>1</v>
      </c>
    </row>
    <row r="33" spans="1:29" s="19" customFormat="1" x14ac:dyDescent="0.3">
      <c r="A33" s="18"/>
      <c r="B33" s="29" t="s">
        <v>53</v>
      </c>
      <c r="C33" s="19">
        <v>2023</v>
      </c>
      <c r="D33" s="29" t="s">
        <v>182</v>
      </c>
      <c r="F33" s="29" t="str">
        <f t="shared" si="16"/>
        <v>Calculo-FTi-LDS-04_2023.xlsx</v>
      </c>
      <c r="G33" s="59" t="s">
        <v>41</v>
      </c>
      <c r="H33" s="59">
        <v>3</v>
      </c>
      <c r="I33" s="59">
        <v>17</v>
      </c>
      <c r="J33" s="59">
        <v>3</v>
      </c>
      <c r="K33" s="59">
        <v>3</v>
      </c>
      <c r="L33" s="59" t="str">
        <f t="shared" si="1"/>
        <v>P:/EnerSur/Comercial/Facturacion/03_Factura_Regulados/LDS/2023/04_2023/</v>
      </c>
      <c r="M33" s="59" t="s">
        <v>161</v>
      </c>
      <c r="N33" s="59" t="s">
        <v>54</v>
      </c>
      <c r="O33" s="39" t="s">
        <v>22</v>
      </c>
      <c r="P33" s="19">
        <v>2023</v>
      </c>
      <c r="Q33" s="29" t="s">
        <v>182</v>
      </c>
      <c r="S33" s="29" t="str">
        <f t="shared" si="17"/>
        <v>04_2023_Precios_LicLP-EDLN_01 al 03.xlsx</v>
      </c>
      <c r="T33" s="59" t="s">
        <v>53</v>
      </c>
      <c r="U33" s="59">
        <v>155</v>
      </c>
      <c r="V33" s="59">
        <v>169</v>
      </c>
      <c r="W33" s="59">
        <v>47</v>
      </c>
      <c r="X33" s="59">
        <v>47</v>
      </c>
      <c r="Y33" s="59" t="str">
        <f t="shared" si="2"/>
        <v>P:/EnerSur/Comercial/Facturacion/06_Precios_Tarifas/Precios_Licitados-LP/EDLN-09/2023/</v>
      </c>
      <c r="Z33" s="59" t="s">
        <v>162</v>
      </c>
      <c r="AA33" s="59" t="s">
        <v>23</v>
      </c>
      <c r="AB33" s="59">
        <v>1</v>
      </c>
      <c r="AC33" s="29"/>
    </row>
    <row r="34" spans="1:29" s="21" customFormat="1" ht="15" thickBot="1" x14ac:dyDescent="0.35">
      <c r="A34" s="20"/>
      <c r="B34" s="30" t="s">
        <v>53</v>
      </c>
      <c r="C34" s="21">
        <v>2023</v>
      </c>
      <c r="D34" s="30" t="s">
        <v>182</v>
      </c>
      <c r="F34" s="30" t="str">
        <f t="shared" si="16"/>
        <v>Calculo-FTi-LDS-04_2023.xlsx</v>
      </c>
      <c r="G34" s="64" t="s">
        <v>41</v>
      </c>
      <c r="H34" s="64">
        <v>3</v>
      </c>
      <c r="I34" s="64">
        <v>17</v>
      </c>
      <c r="J34" s="64">
        <v>3</v>
      </c>
      <c r="K34" s="64">
        <v>3</v>
      </c>
      <c r="L34" s="64" t="str">
        <f t="shared" si="1"/>
        <v>P:/EnerSur/Comercial/Facturacion/03_Factura_Regulados/LDS/2023/04_2023/</v>
      </c>
      <c r="M34" s="64" t="s">
        <v>161</v>
      </c>
      <c r="N34" s="64" t="s">
        <v>54</v>
      </c>
      <c r="O34" s="40" t="s">
        <v>22</v>
      </c>
      <c r="P34" s="21">
        <v>2023</v>
      </c>
      <c r="Q34" s="30" t="s">
        <v>182</v>
      </c>
      <c r="S34" s="30" t="str">
        <f t="shared" si="17"/>
        <v>04_2023_Precios_LicLP-EDLN.xlsx</v>
      </c>
      <c r="T34" s="64" t="s">
        <v>53</v>
      </c>
      <c r="U34" s="64">
        <v>155</v>
      </c>
      <c r="V34" s="64">
        <v>169</v>
      </c>
      <c r="W34" s="64">
        <v>47</v>
      </c>
      <c r="X34" s="64">
        <v>47</v>
      </c>
      <c r="Y34" s="64" t="str">
        <f t="shared" si="2"/>
        <v>P:/EnerSur/Comercial/Facturacion/06_Precios_Tarifas/Precios_Licitados-LP/EDLN-09/2023/</v>
      </c>
      <c r="Z34" s="64" t="s">
        <v>162</v>
      </c>
      <c r="AA34" s="64" t="s">
        <v>24</v>
      </c>
      <c r="AB34" s="64">
        <v>1</v>
      </c>
      <c r="AC34" s="30"/>
    </row>
    <row r="35" spans="1:29" s="19" customFormat="1" x14ac:dyDescent="0.3">
      <c r="A35" s="18"/>
      <c r="B35" s="29" t="s">
        <v>53</v>
      </c>
      <c r="C35" s="19">
        <v>2023</v>
      </c>
      <c r="D35" s="29" t="s">
        <v>182</v>
      </c>
      <c r="F35" s="29" t="str">
        <f t="shared" si="16"/>
        <v>Calculo-FTi-LDS-04_2023.xlsx</v>
      </c>
      <c r="G35" s="59" t="s">
        <v>41</v>
      </c>
      <c r="H35" s="59">
        <v>3</v>
      </c>
      <c r="I35" s="59">
        <v>17</v>
      </c>
      <c r="J35" s="59">
        <v>3</v>
      </c>
      <c r="K35" s="59">
        <v>3</v>
      </c>
      <c r="L35" s="59" t="str">
        <f t="shared" si="1"/>
        <v>P:/EnerSur/Comercial/Facturacion/03_Factura_Regulados/LDS/2023/04_2023/</v>
      </c>
      <c r="M35" s="59" t="s">
        <v>161</v>
      </c>
      <c r="N35" s="59" t="s">
        <v>54</v>
      </c>
      <c r="O35" s="39" t="s">
        <v>31</v>
      </c>
      <c r="P35" s="19">
        <v>2023</v>
      </c>
      <c r="Q35" s="29" t="s">
        <v>182</v>
      </c>
      <c r="S35" s="29" t="str">
        <f t="shared" si="17"/>
        <v>04_2023_Precios_LicLP-LDS-1_01 al 03.xlsx</v>
      </c>
      <c r="T35" s="59" t="s">
        <v>53</v>
      </c>
      <c r="U35" s="59">
        <v>155</v>
      </c>
      <c r="V35" s="59">
        <v>169</v>
      </c>
      <c r="W35" s="59">
        <v>47</v>
      </c>
      <c r="X35" s="59">
        <v>47</v>
      </c>
      <c r="Y35" s="59" t="str">
        <f t="shared" si="2"/>
        <v>P:/EnerSur/Comercial/Facturacion/06_Precios_Tarifas/Precios_Licitados-LP/LDS-18/2023/</v>
      </c>
      <c r="Z35" s="59" t="s">
        <v>162</v>
      </c>
      <c r="AA35" s="59" t="s">
        <v>32</v>
      </c>
      <c r="AB35" s="59">
        <v>1</v>
      </c>
      <c r="AC35" s="29"/>
    </row>
    <row r="36" spans="1:29" s="21" customFormat="1" ht="15" thickBot="1" x14ac:dyDescent="0.35">
      <c r="A36" s="20"/>
      <c r="B36" s="30" t="s">
        <v>53</v>
      </c>
      <c r="C36" s="21">
        <v>2023</v>
      </c>
      <c r="D36" s="30" t="s">
        <v>182</v>
      </c>
      <c r="F36" s="30" t="str">
        <f t="shared" si="16"/>
        <v>Calculo-FTi-LDS-04_2023.xlsx</v>
      </c>
      <c r="G36" s="64" t="s">
        <v>41</v>
      </c>
      <c r="H36" s="64">
        <v>3</v>
      </c>
      <c r="I36" s="64">
        <v>17</v>
      </c>
      <c r="J36" s="64">
        <v>3</v>
      </c>
      <c r="K36" s="64">
        <v>3</v>
      </c>
      <c r="L36" s="64" t="str">
        <f t="shared" si="1"/>
        <v>P:/EnerSur/Comercial/Facturacion/03_Factura_Regulados/LDS/2023/04_2023/</v>
      </c>
      <c r="M36" s="64" t="s">
        <v>161</v>
      </c>
      <c r="N36" s="64" t="s">
        <v>54</v>
      </c>
      <c r="O36" s="40" t="s">
        <v>31</v>
      </c>
      <c r="P36" s="21">
        <v>2023</v>
      </c>
      <c r="Q36" s="30" t="s">
        <v>182</v>
      </c>
      <c r="S36" s="30" t="str">
        <f t="shared" si="17"/>
        <v>04_2023_Precios_LicLP-LDS-1.xlsx</v>
      </c>
      <c r="T36" s="64" t="s">
        <v>53</v>
      </c>
      <c r="U36" s="64">
        <v>155</v>
      </c>
      <c r="V36" s="64">
        <v>169</v>
      </c>
      <c r="W36" s="64">
        <v>47</v>
      </c>
      <c r="X36" s="64">
        <v>47</v>
      </c>
      <c r="Y36" s="64" t="str">
        <f t="shared" si="2"/>
        <v>P:/EnerSur/Comercial/Facturacion/06_Precios_Tarifas/Precios_Licitados-LP/LDS-18/2023/</v>
      </c>
      <c r="Z36" s="64" t="s">
        <v>162</v>
      </c>
      <c r="AA36" s="64" t="s">
        <v>33</v>
      </c>
      <c r="AB36" s="64">
        <v>1</v>
      </c>
      <c r="AC36" s="30"/>
    </row>
    <row r="37" spans="1:29" s="19" customFormat="1" x14ac:dyDescent="0.3">
      <c r="A37" s="18"/>
      <c r="B37" s="29" t="s">
        <v>53</v>
      </c>
      <c r="C37" s="19">
        <v>2023</v>
      </c>
      <c r="D37" s="29" t="s">
        <v>182</v>
      </c>
      <c r="F37" s="29" t="str">
        <f t="shared" si="16"/>
        <v>Calculo-FTi-LDS-04_2023.xlsx</v>
      </c>
      <c r="G37" s="59" t="s">
        <v>41</v>
      </c>
      <c r="H37" s="59">
        <v>3</v>
      </c>
      <c r="I37" s="59">
        <v>17</v>
      </c>
      <c r="J37" s="59">
        <v>3</v>
      </c>
      <c r="K37" s="59">
        <v>3</v>
      </c>
      <c r="L37" s="59" t="str">
        <f t="shared" si="1"/>
        <v>P:/EnerSur/Comercial/Facturacion/03_Factura_Regulados/LDS/2023/04_2023/</v>
      </c>
      <c r="M37" s="59" t="s">
        <v>161</v>
      </c>
      <c r="N37" s="59" t="s">
        <v>54</v>
      </c>
      <c r="O37" s="39" t="s">
        <v>31</v>
      </c>
      <c r="P37" s="19">
        <v>2023</v>
      </c>
      <c r="Q37" s="29" t="s">
        <v>182</v>
      </c>
      <c r="S37" s="29" t="str">
        <f t="shared" si="17"/>
        <v>04_2023_Precios_LicLP-LDS-2_01 al 03.xlsx</v>
      </c>
      <c r="T37" s="59" t="s">
        <v>53</v>
      </c>
      <c r="U37" s="59">
        <v>155</v>
      </c>
      <c r="V37" s="59">
        <v>169</v>
      </c>
      <c r="W37" s="59">
        <v>47</v>
      </c>
      <c r="X37" s="59">
        <v>47</v>
      </c>
      <c r="Y37" s="59" t="str">
        <f t="shared" si="2"/>
        <v>P:/EnerSur/Comercial/Facturacion/06_Precios_Tarifas/Precios_Licitados-LP/LDS-18/2023/</v>
      </c>
      <c r="Z37" s="59" t="s">
        <v>162</v>
      </c>
      <c r="AA37" s="59" t="s">
        <v>34</v>
      </c>
      <c r="AB37" s="59">
        <v>1</v>
      </c>
      <c r="AC37" s="29"/>
    </row>
    <row r="38" spans="1:29" s="21" customFormat="1" ht="15" thickBot="1" x14ac:dyDescent="0.35">
      <c r="A38" s="20"/>
      <c r="B38" s="30" t="s">
        <v>53</v>
      </c>
      <c r="C38" s="21">
        <v>2023</v>
      </c>
      <c r="D38" s="30" t="s">
        <v>182</v>
      </c>
      <c r="F38" s="30" t="str">
        <f t="shared" si="16"/>
        <v>Calculo-FTi-LDS-04_2023.xlsx</v>
      </c>
      <c r="G38" s="64" t="s">
        <v>41</v>
      </c>
      <c r="H38" s="64">
        <v>3</v>
      </c>
      <c r="I38" s="64">
        <v>17</v>
      </c>
      <c r="J38" s="64">
        <v>3</v>
      </c>
      <c r="K38" s="64">
        <v>3</v>
      </c>
      <c r="L38" s="64" t="str">
        <f t="shared" si="1"/>
        <v>P:/EnerSur/Comercial/Facturacion/03_Factura_Regulados/LDS/2023/04_2023/</v>
      </c>
      <c r="M38" s="64" t="s">
        <v>161</v>
      </c>
      <c r="N38" s="64" t="s">
        <v>54</v>
      </c>
      <c r="O38" s="40" t="s">
        <v>31</v>
      </c>
      <c r="P38" s="21">
        <v>2023</v>
      </c>
      <c r="Q38" s="30" t="s">
        <v>182</v>
      </c>
      <c r="S38" s="30" t="str">
        <f t="shared" si="17"/>
        <v>04_2023_Precios_LicLP-LDS-2.xlsx</v>
      </c>
      <c r="T38" s="64" t="s">
        <v>53</v>
      </c>
      <c r="U38" s="64">
        <v>155</v>
      </c>
      <c r="V38" s="64">
        <v>169</v>
      </c>
      <c r="W38" s="64">
        <v>47</v>
      </c>
      <c r="X38" s="64">
        <v>47</v>
      </c>
      <c r="Y38" s="64" t="str">
        <f t="shared" si="2"/>
        <v>P:/EnerSur/Comercial/Facturacion/06_Precios_Tarifas/Precios_Licitados-LP/LDS-18/2023/</v>
      </c>
      <c r="Z38" s="64" t="s">
        <v>162</v>
      </c>
      <c r="AA38" s="64" t="s">
        <v>35</v>
      </c>
      <c r="AB38" s="64">
        <v>1</v>
      </c>
      <c r="AC38" s="30"/>
    </row>
    <row r="39" spans="1:29" s="19" customFormat="1" x14ac:dyDescent="0.3">
      <c r="A39" s="18"/>
      <c r="B39" s="29" t="s">
        <v>55</v>
      </c>
      <c r="C39" s="19">
        <v>2023</v>
      </c>
      <c r="D39" s="29" t="s">
        <v>182</v>
      </c>
      <c r="F39" s="19" t="str">
        <f t="shared" ref="F39:F40" si="18">+CONCATENATE(E39,N39,D39,".xlsx")</f>
        <v>Calculo-FTi-SEAL-04_2023.xlsx</v>
      </c>
      <c r="G39" s="59" t="s">
        <v>41</v>
      </c>
      <c r="H39" s="59">
        <v>3</v>
      </c>
      <c r="I39" s="59">
        <v>11</v>
      </c>
      <c r="J39" s="59">
        <v>3</v>
      </c>
      <c r="K39" s="59">
        <v>3</v>
      </c>
      <c r="L39" s="59" t="str">
        <f t="shared" si="1"/>
        <v>P:/EnerSur/Comercial/Facturacion/03_Factura_Regulados/SEAL/2023/04_2023/</v>
      </c>
      <c r="M39" s="59" t="s">
        <v>161</v>
      </c>
      <c r="N39" s="59" t="s">
        <v>56</v>
      </c>
      <c r="O39" s="22" t="s">
        <v>22</v>
      </c>
      <c r="P39" s="19">
        <v>2023</v>
      </c>
      <c r="Q39" s="29" t="s">
        <v>182</v>
      </c>
      <c r="S39" s="19" t="str">
        <f t="shared" ref="S39:S40" si="19">+CONCATENATE(R39,Q39,"_",AA39,".xlsx")</f>
        <v>04_2023_Precios_LicLP-EDLN_01 al 03.xlsx</v>
      </c>
      <c r="T39" s="59" t="s">
        <v>55</v>
      </c>
      <c r="U39" s="59">
        <v>155</v>
      </c>
      <c r="V39" s="59">
        <v>163</v>
      </c>
      <c r="W39" s="59">
        <v>34</v>
      </c>
      <c r="X39" s="59">
        <v>34</v>
      </c>
      <c r="Y39" s="59" t="str">
        <f t="shared" si="2"/>
        <v>P:/EnerSur/Comercial/Facturacion/06_Precios_Tarifas/Precios_Licitados-LP/EDLN-09/2023/</v>
      </c>
      <c r="Z39" s="59" t="s">
        <v>162</v>
      </c>
      <c r="AA39" s="59" t="s">
        <v>23</v>
      </c>
      <c r="AB39" s="59">
        <v>1</v>
      </c>
    </row>
    <row r="40" spans="1:29" s="21" customFormat="1" ht="15" thickBot="1" x14ac:dyDescent="0.35">
      <c r="A40" s="20"/>
      <c r="B40" s="30" t="s">
        <v>55</v>
      </c>
      <c r="C40" s="21">
        <v>2023</v>
      </c>
      <c r="D40" s="30" t="s">
        <v>182</v>
      </c>
      <c r="F40" s="21" t="str">
        <f t="shared" si="18"/>
        <v>Calculo-FTi-SEAL-04_2023.xlsx</v>
      </c>
      <c r="G40" s="64" t="s">
        <v>41</v>
      </c>
      <c r="H40" s="64">
        <v>3</v>
      </c>
      <c r="I40" s="64">
        <v>11</v>
      </c>
      <c r="J40" s="64">
        <v>3</v>
      </c>
      <c r="K40" s="64">
        <v>3</v>
      </c>
      <c r="L40" s="64" t="str">
        <f t="shared" si="1"/>
        <v>P:/EnerSur/Comercial/Facturacion/03_Factura_Regulados/SEAL/2023/04_2023/</v>
      </c>
      <c r="M40" s="64" t="s">
        <v>161</v>
      </c>
      <c r="N40" s="64" t="s">
        <v>56</v>
      </c>
      <c r="O40" s="23" t="s">
        <v>22</v>
      </c>
      <c r="P40" s="21">
        <v>2023</v>
      </c>
      <c r="Q40" s="30" t="s">
        <v>182</v>
      </c>
      <c r="S40" s="21" t="str">
        <f t="shared" si="19"/>
        <v>04_2023_Precios_LicLP-EDLN.xlsx</v>
      </c>
      <c r="T40" s="64" t="s">
        <v>55</v>
      </c>
      <c r="U40" s="64">
        <v>155</v>
      </c>
      <c r="V40" s="64">
        <v>163</v>
      </c>
      <c r="W40" s="64">
        <v>34</v>
      </c>
      <c r="X40" s="64">
        <v>34</v>
      </c>
      <c r="Y40" s="64" t="str">
        <f t="shared" si="2"/>
        <v>P:/EnerSur/Comercial/Facturacion/06_Precios_Tarifas/Precios_Licitados-LP/EDLN-09/2023/</v>
      </c>
      <c r="Z40" s="64" t="s">
        <v>162</v>
      </c>
      <c r="AA40" s="64" t="s">
        <v>24</v>
      </c>
      <c r="AB40" s="64">
        <v>1</v>
      </c>
    </row>
    <row r="41" spans="1:29" x14ac:dyDescent="0.3">
      <c r="B41" s="32"/>
    </row>
    <row r="42" spans="1:29" x14ac:dyDescent="0.3">
      <c r="B42" s="32"/>
    </row>
  </sheetData>
  <conditionalFormatting sqref="A3:A50">
    <cfRule type="cellIs" dxfId="89" priority="3" operator="notEqual">
      <formula>0</formula>
    </cfRule>
  </conditionalFormatting>
  <conditionalFormatting sqref="R3:R50">
    <cfRule type="cellIs" dxfId="88" priority="2" operator="notEqual">
      <formula>0</formula>
    </cfRule>
  </conditionalFormatting>
  <conditionalFormatting sqref="E3:E50">
    <cfRule type="cellIs" dxfId="87" priority="1" operator="notEqual">
      <formula>0</formula>
    </cfRule>
  </conditionalFormatting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138"/>
  <sheetViews>
    <sheetView zoomScaleNormal="100" workbookViewId="0">
      <pane xSplit="4" ySplit="2" topLeftCell="E126" activePane="bottomRight" state="frozen"/>
      <selection pane="topRight" activeCell="E1" sqref="E1"/>
      <selection pane="bottomLeft" activeCell="A3" sqref="A3"/>
      <selection pane="bottomRight" activeCell="Q7" sqref="Q7"/>
    </sheetView>
  </sheetViews>
  <sheetFormatPr defaultRowHeight="14.4" x14ac:dyDescent="0.3"/>
  <cols>
    <col min="2" max="2" width="16.44140625" bestFit="1" customWidth="1"/>
    <col min="3" max="3" width="5.44140625" bestFit="1" customWidth="1"/>
    <col min="4" max="4" width="12.44140625" bestFit="1" customWidth="1"/>
    <col min="6" max="6" width="37" style="1" bestFit="1" customWidth="1"/>
    <col min="7" max="14" width="0.88671875" style="46" customWidth="1"/>
    <col min="15" max="15" width="9.33203125" style="1" bestFit="1" customWidth="1"/>
    <col min="16" max="16" width="5.44140625" bestFit="1" customWidth="1"/>
    <col min="17" max="17" width="8" bestFit="1" customWidth="1"/>
    <col min="18" max="18" width="9.109375" customWidth="1"/>
    <col min="19" max="19" width="47.44140625" bestFit="1" customWidth="1"/>
    <col min="20" max="28" width="0.88671875" style="46" customWidth="1"/>
    <col min="29" max="29" width="9.33203125" style="1" bestFit="1" customWidth="1"/>
  </cols>
  <sheetData>
    <row r="1" spans="1:29" ht="44.25" customHeight="1" x14ac:dyDescent="0.3">
      <c r="A1">
        <f>+COLUMN()</f>
        <v>1</v>
      </c>
      <c r="B1">
        <f t="shared" ref="B1:AB1" si="0">+COLUMN()</f>
        <v>2</v>
      </c>
      <c r="C1">
        <f t="shared" si="0"/>
        <v>3</v>
      </c>
      <c r="D1">
        <f t="shared" si="0"/>
        <v>4</v>
      </c>
      <c r="E1">
        <f t="shared" si="0"/>
        <v>5</v>
      </c>
      <c r="F1" s="1">
        <f t="shared" si="0"/>
        <v>6</v>
      </c>
      <c r="G1" s="46">
        <f t="shared" si="0"/>
        <v>7</v>
      </c>
      <c r="H1" s="46">
        <f t="shared" si="0"/>
        <v>8</v>
      </c>
      <c r="I1" s="46">
        <f t="shared" si="0"/>
        <v>9</v>
      </c>
      <c r="J1" s="46">
        <f t="shared" si="0"/>
        <v>10</v>
      </c>
      <c r="K1" s="46">
        <f t="shared" si="0"/>
        <v>11</v>
      </c>
      <c r="L1" s="46">
        <f t="shared" si="0"/>
        <v>12</v>
      </c>
      <c r="M1" s="46">
        <f t="shared" si="0"/>
        <v>13</v>
      </c>
      <c r="N1" s="46">
        <f t="shared" si="0"/>
        <v>14</v>
      </c>
      <c r="O1" s="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 s="46">
        <f t="shared" si="0"/>
        <v>20</v>
      </c>
      <c r="U1" s="46">
        <f t="shared" si="0"/>
        <v>21</v>
      </c>
      <c r="V1" s="46">
        <f t="shared" si="0"/>
        <v>22</v>
      </c>
      <c r="W1" s="46">
        <f t="shared" si="0"/>
        <v>23</v>
      </c>
      <c r="X1" s="46">
        <f t="shared" si="0"/>
        <v>24</v>
      </c>
      <c r="Y1" s="46">
        <f t="shared" si="0"/>
        <v>25</v>
      </c>
      <c r="Z1" s="46">
        <f t="shared" si="0"/>
        <v>26</v>
      </c>
      <c r="AA1" s="46">
        <f t="shared" si="0"/>
        <v>27</v>
      </c>
      <c r="AB1" s="46">
        <f t="shared" si="0"/>
        <v>28</v>
      </c>
    </row>
    <row r="2" spans="1:29" s="7" customFormat="1" ht="15" thickBot="1" x14ac:dyDescent="0.35">
      <c r="A2" s="6" t="s">
        <v>0</v>
      </c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73" t="s">
        <v>40</v>
      </c>
      <c r="H2" s="73" t="s">
        <v>18</v>
      </c>
      <c r="I2" s="73" t="s">
        <v>19</v>
      </c>
      <c r="J2" s="73" t="s">
        <v>20</v>
      </c>
      <c r="K2" s="73" t="s">
        <v>21</v>
      </c>
      <c r="L2" s="73" t="s">
        <v>2</v>
      </c>
      <c r="M2" s="73" t="s">
        <v>3</v>
      </c>
      <c r="N2" s="73"/>
      <c r="O2" s="24" t="s">
        <v>13</v>
      </c>
      <c r="P2" s="25" t="s">
        <v>14</v>
      </c>
      <c r="Q2" s="25" t="s">
        <v>15</v>
      </c>
      <c r="R2" s="25" t="s">
        <v>16</v>
      </c>
      <c r="S2" s="25" t="s">
        <v>17</v>
      </c>
      <c r="T2" s="73" t="s">
        <v>42</v>
      </c>
      <c r="U2" s="73" t="s">
        <v>18</v>
      </c>
      <c r="V2" s="73" t="s">
        <v>19</v>
      </c>
      <c r="W2" s="73" t="s">
        <v>20</v>
      </c>
      <c r="X2" s="73" t="s">
        <v>21</v>
      </c>
      <c r="Y2" s="73"/>
      <c r="Z2" s="73"/>
      <c r="AA2" s="73"/>
      <c r="AB2" s="73"/>
    </row>
    <row r="3" spans="1:29" s="10" customFormat="1" x14ac:dyDescent="0.3">
      <c r="B3" s="10" t="s">
        <v>38</v>
      </c>
      <c r="C3" s="10">
        <v>2023</v>
      </c>
      <c r="D3" s="10" t="s">
        <v>182</v>
      </c>
      <c r="F3" s="11" t="str">
        <f t="shared" ref="F3" si="1">+CONCATENATE(E3,N3,D3,".xlsx")</f>
        <v>Modelo_Fact-ElectroPuno_04_2023.xlsx</v>
      </c>
      <c r="G3" s="43" t="s">
        <v>57</v>
      </c>
      <c r="H3" s="43">
        <v>21</v>
      </c>
      <c r="I3" s="43">
        <v>71</v>
      </c>
      <c r="J3" s="43">
        <v>1</v>
      </c>
      <c r="K3" s="43">
        <v>17</v>
      </c>
      <c r="L3" s="43" t="str">
        <f>+CONCATENATE(M3,B3,"/",C3,"/",D3,"/")</f>
        <v>P:/EnerSur/Comercial/Facturacion/03_Factura_Regulados/ELPU/2023/04_2023/</v>
      </c>
      <c r="M3" s="43" t="s">
        <v>161</v>
      </c>
      <c r="N3" s="43" t="s">
        <v>58</v>
      </c>
      <c r="O3" s="11" t="s">
        <v>38</v>
      </c>
      <c r="P3" s="10">
        <v>2023</v>
      </c>
      <c r="Q3" s="10" t="s">
        <v>182</v>
      </c>
      <c r="S3" s="10" t="str">
        <f t="shared" ref="S3" si="2">+CONCATENATE(R3,Q3,"_",AA3,".xlsx")</f>
        <v>04_2023_Factura_ElectroPuno-Lic-LP_ED-2009.xlsx</v>
      </c>
      <c r="T3" s="43" t="s">
        <v>59</v>
      </c>
      <c r="U3" s="43">
        <v>2</v>
      </c>
      <c r="V3" s="43">
        <v>52</v>
      </c>
      <c r="W3" s="43">
        <v>1</v>
      </c>
      <c r="X3" s="43">
        <v>17</v>
      </c>
      <c r="Y3" s="43" t="str">
        <f t="shared" ref="Y3:Y34" si="3">+CONCATENATE(Z3,O3,"/",P3,"/",Q3,"/")</f>
        <v>P:/EnerSur/Comercial/Facturacion/03_Factura_Regulados/ELPU/2023/04_2023/</v>
      </c>
      <c r="Z3" s="43" t="s">
        <v>161</v>
      </c>
      <c r="AA3" s="43" t="s">
        <v>60</v>
      </c>
      <c r="AB3" s="43">
        <v>1</v>
      </c>
      <c r="AC3" s="11" t="s">
        <v>38</v>
      </c>
    </row>
    <row r="4" spans="1:29" s="3" customFormat="1" x14ac:dyDescent="0.3">
      <c r="B4" s="3" t="s">
        <v>22</v>
      </c>
      <c r="C4" s="3">
        <v>2023</v>
      </c>
      <c r="D4" s="3" t="s">
        <v>182</v>
      </c>
      <c r="F4" s="2" t="str">
        <f t="shared" ref="F4:F5" si="4">+CONCATENATE(E4,D4,"_",N4,".xlsx")</f>
        <v>04_2023_Precios_LicLP-EDLN_01 al 03.xlsx</v>
      </c>
      <c r="G4" s="46" t="s">
        <v>38</v>
      </c>
      <c r="H4" s="46">
        <v>234</v>
      </c>
      <c r="I4" s="46">
        <v>281</v>
      </c>
      <c r="J4" s="46">
        <v>12</v>
      </c>
      <c r="K4" s="46">
        <v>21</v>
      </c>
      <c r="L4" s="46" t="str">
        <f>+CONCATENATE(M4,B4,"/",C4,"/")</f>
        <v>P:/EnerSur/Comercial/Facturacion/06_Precios_Tarifas/Precios_Licitados-LP/EDLN-09/2023/</v>
      </c>
      <c r="M4" s="46" t="s">
        <v>162</v>
      </c>
      <c r="N4" s="46" t="s">
        <v>23</v>
      </c>
      <c r="O4" s="2" t="s">
        <v>38</v>
      </c>
      <c r="P4" s="3">
        <v>2023</v>
      </c>
      <c r="Q4" s="3" t="s">
        <v>182</v>
      </c>
      <c r="S4" s="3" t="str">
        <f t="shared" ref="S4:S6" si="5">+CONCATENATE(R4,Q4,"_",AA4,".xlsx")</f>
        <v>04_2023_Factura_ElectroPuno-Lic-LP_ED-2009.xlsx</v>
      </c>
      <c r="T4" s="46" t="s">
        <v>61</v>
      </c>
      <c r="U4" s="46">
        <v>8</v>
      </c>
      <c r="V4" s="46">
        <v>55</v>
      </c>
      <c r="W4" s="46">
        <v>16</v>
      </c>
      <c r="X4" s="46">
        <v>25</v>
      </c>
      <c r="Y4" s="46" t="str">
        <f t="shared" si="3"/>
        <v>P:/EnerSur/Comercial/Facturacion/03_Factura_Regulados/ELPU/2023/04_2023/</v>
      </c>
      <c r="Z4" s="46" t="s">
        <v>161</v>
      </c>
      <c r="AA4" s="46" t="s">
        <v>60</v>
      </c>
      <c r="AB4" s="46">
        <v>1</v>
      </c>
      <c r="AC4" s="2" t="s">
        <v>38</v>
      </c>
    </row>
    <row r="5" spans="1:29" s="3" customFormat="1" ht="15" thickBot="1" x14ac:dyDescent="0.35">
      <c r="B5" s="3" t="s">
        <v>22</v>
      </c>
      <c r="C5" s="3">
        <v>2023</v>
      </c>
      <c r="D5" s="3" t="s">
        <v>182</v>
      </c>
      <c r="F5" s="2" t="str">
        <f t="shared" si="4"/>
        <v>04_2023_Precios_LicLP-EDLN.xlsx</v>
      </c>
      <c r="G5" s="46" t="s">
        <v>38</v>
      </c>
      <c r="H5" s="46">
        <v>234</v>
      </c>
      <c r="I5" s="46">
        <v>281</v>
      </c>
      <c r="J5" s="46">
        <v>12</v>
      </c>
      <c r="K5" s="46">
        <v>21</v>
      </c>
      <c r="L5" s="46" t="str">
        <f>+CONCATENATE(M5,B5,"/",C5,"/")</f>
        <v>P:/EnerSur/Comercial/Facturacion/06_Precios_Tarifas/Precios_Licitados-LP/EDLN-09/2023/</v>
      </c>
      <c r="M5" s="46" t="s">
        <v>162</v>
      </c>
      <c r="N5" s="46" t="s">
        <v>24</v>
      </c>
      <c r="O5" s="2" t="s">
        <v>38</v>
      </c>
      <c r="P5" s="3">
        <v>2023</v>
      </c>
      <c r="Q5" s="3" t="s">
        <v>182</v>
      </c>
      <c r="S5" s="3" t="str">
        <f t="shared" si="5"/>
        <v>04_2023_Factura_ElectroPuno-Lic-LP_ED-2009.xlsx</v>
      </c>
      <c r="T5" s="46" t="s">
        <v>61</v>
      </c>
      <c r="U5" s="46">
        <v>8</v>
      </c>
      <c r="V5" s="46">
        <v>55</v>
      </c>
      <c r="W5" s="46">
        <v>28</v>
      </c>
      <c r="X5" s="46">
        <v>37</v>
      </c>
      <c r="Y5" s="46" t="str">
        <f t="shared" si="3"/>
        <v>P:/EnerSur/Comercial/Facturacion/03_Factura_Regulados/ELPU/2023/04_2023/</v>
      </c>
      <c r="Z5" s="46" t="s">
        <v>161</v>
      </c>
      <c r="AA5" s="46" t="s">
        <v>60</v>
      </c>
      <c r="AB5" s="46">
        <v>1</v>
      </c>
      <c r="AC5" s="2" t="s">
        <v>38</v>
      </c>
    </row>
    <row r="6" spans="1:29" s="10" customFormat="1" x14ac:dyDescent="0.3">
      <c r="B6" s="10" t="s">
        <v>51</v>
      </c>
      <c r="C6" s="10">
        <v>2023</v>
      </c>
      <c r="D6" s="10" t="s">
        <v>182</v>
      </c>
      <c r="F6" s="11" t="str">
        <f t="shared" ref="F6" si="6">+CONCATENATE(E6,N6,D6,".xlsx")</f>
        <v>Modelo_Fact-HDNA_04_2023.xlsx</v>
      </c>
      <c r="G6" s="43" t="s">
        <v>63</v>
      </c>
      <c r="H6" s="43">
        <v>19</v>
      </c>
      <c r="I6" s="43">
        <v>84</v>
      </c>
      <c r="J6" s="43">
        <v>1</v>
      </c>
      <c r="K6" s="43">
        <v>24</v>
      </c>
      <c r="L6" s="43" t="str">
        <f>+CONCATENATE(M6,B6,"/",C6,"/",D6,"/")</f>
        <v>P:/EnerSur/Comercial/Facturacion/03_Factura_Regulados/HDNA/2023/04_2023/</v>
      </c>
      <c r="M6" s="43" t="s">
        <v>161</v>
      </c>
      <c r="N6" s="43" t="s">
        <v>62</v>
      </c>
      <c r="O6" s="11" t="s">
        <v>51</v>
      </c>
      <c r="P6" s="10">
        <v>2023</v>
      </c>
      <c r="Q6" s="10" t="s">
        <v>182</v>
      </c>
      <c r="S6" s="10" t="str">
        <f t="shared" si="5"/>
        <v>04_2023_Factura_HDNA-Libre-2.xlsx</v>
      </c>
      <c r="T6" s="43" t="s">
        <v>59</v>
      </c>
      <c r="U6" s="43">
        <v>2</v>
      </c>
      <c r="V6" s="43">
        <v>67</v>
      </c>
      <c r="W6" s="43">
        <v>1</v>
      </c>
      <c r="X6" s="43">
        <v>24</v>
      </c>
      <c r="Y6" s="43" t="str">
        <f t="shared" si="3"/>
        <v>P:/EnerSur/Comercial/Facturacion/03_Factura_Regulados/HDNA/2023/04_2023/</v>
      </c>
      <c r="Z6" s="43" t="s">
        <v>161</v>
      </c>
      <c r="AA6" s="43" t="s">
        <v>64</v>
      </c>
      <c r="AB6" s="43">
        <v>1</v>
      </c>
      <c r="AC6" s="11" t="s">
        <v>51</v>
      </c>
    </row>
    <row r="7" spans="1:29" s="3" customFormat="1" x14ac:dyDescent="0.3">
      <c r="B7" s="3" t="s">
        <v>51</v>
      </c>
      <c r="C7" s="3">
        <v>2023</v>
      </c>
      <c r="D7" s="3" t="s">
        <v>182</v>
      </c>
      <c r="F7" s="3" t="str">
        <f t="shared" ref="F7" si="7">+CONCATENATE(E7,N7,D7,".xlsx")</f>
        <v>Modelo_Fact-HDNA_04_2023.xlsx</v>
      </c>
      <c r="G7" s="74" t="s">
        <v>143</v>
      </c>
      <c r="H7" s="74">
        <v>19</v>
      </c>
      <c r="I7" s="74">
        <v>84</v>
      </c>
      <c r="J7" s="74">
        <v>1</v>
      </c>
      <c r="K7" s="74">
        <v>24</v>
      </c>
      <c r="L7" s="74" t="str">
        <f>+CONCATENATE(M7,B7,"/",C7,"/",D7,"/")</f>
        <v>P:/EnerSur/Comercial/Facturacion/03_Factura_Regulados/HDNA/2023/04_2023/</v>
      </c>
      <c r="M7" s="74" t="s">
        <v>161</v>
      </c>
      <c r="N7" s="74" t="s">
        <v>62</v>
      </c>
      <c r="O7" s="3" t="s">
        <v>51</v>
      </c>
      <c r="P7" s="3">
        <v>2023</v>
      </c>
      <c r="Q7" s="3" t="s">
        <v>182</v>
      </c>
      <c r="S7" s="3" t="str">
        <f t="shared" ref="S7" si="8">+CONCATENATE(R7,Q7,"_",AA7,".xlsx")</f>
        <v>04_2023_Factura_HDNA-Libre-2.xlsx</v>
      </c>
      <c r="T7" s="74" t="s">
        <v>144</v>
      </c>
      <c r="U7" s="74">
        <v>2</v>
      </c>
      <c r="V7" s="74">
        <v>67</v>
      </c>
      <c r="W7" s="74">
        <v>1</v>
      </c>
      <c r="X7" s="74">
        <v>24</v>
      </c>
      <c r="Y7" s="74" t="str">
        <f t="shared" si="3"/>
        <v>P:/EnerSur/Comercial/Facturacion/03_Factura_Regulados/HDNA/2023/04_2023/</v>
      </c>
      <c r="Z7" s="74" t="s">
        <v>161</v>
      </c>
      <c r="AA7" s="74" t="s">
        <v>64</v>
      </c>
      <c r="AB7" s="74">
        <v>1</v>
      </c>
      <c r="AC7" s="3" t="s">
        <v>51</v>
      </c>
    </row>
    <row r="8" spans="1:29" s="26" customFormat="1" x14ac:dyDescent="0.3">
      <c r="B8" s="26" t="s">
        <v>66</v>
      </c>
      <c r="C8" s="26">
        <v>2023</v>
      </c>
      <c r="D8" s="26" t="s">
        <v>182</v>
      </c>
      <c r="F8" s="72" t="str">
        <f t="shared" ref="F8:F9" si="9">+CONCATENATE(E8,D8,"_",N8,".xlsx")</f>
        <v>04_2023_Tarifas-Reguladas_01-03.xlsx</v>
      </c>
      <c r="G8" s="46" t="s">
        <v>69</v>
      </c>
      <c r="H8" s="46">
        <v>164</v>
      </c>
      <c r="I8" s="46">
        <v>184</v>
      </c>
      <c r="J8" s="46">
        <v>12</v>
      </c>
      <c r="K8" s="46">
        <v>21</v>
      </c>
      <c r="L8" s="46" t="str">
        <f t="shared" ref="L8:L13" si="10">+CONCATENATE(M8,B8,"/",C8,"/")</f>
        <v>P:/EnerSur/Comercial/Facturacion/06_Precios_Tarifas/Tarifas Reguladas/2023/</v>
      </c>
      <c r="M8" s="46" t="s">
        <v>163</v>
      </c>
      <c r="N8" s="46" t="s">
        <v>67</v>
      </c>
      <c r="O8" s="72" t="s">
        <v>51</v>
      </c>
      <c r="P8" s="26">
        <v>2023</v>
      </c>
      <c r="Q8" s="26" t="s">
        <v>182</v>
      </c>
      <c r="S8" s="26" t="str">
        <f t="shared" ref="S8:S9" si="11">+CONCATENATE(R8,Q8,"_",AA8,".xlsx")</f>
        <v>04_2023_Factura_HDNA-Libre-2.xlsx</v>
      </c>
      <c r="T8" s="46" t="s">
        <v>142</v>
      </c>
      <c r="U8" s="46">
        <v>5</v>
      </c>
      <c r="V8" s="46">
        <v>25</v>
      </c>
      <c r="W8" s="46">
        <v>22</v>
      </c>
      <c r="X8" s="46">
        <v>31</v>
      </c>
      <c r="Y8" s="46" t="str">
        <f t="shared" si="3"/>
        <v>P:/EnerSur/Comercial/Facturacion/03_Factura_Regulados/HDNA/2023/04_2023/</v>
      </c>
      <c r="Z8" s="46" t="s">
        <v>161</v>
      </c>
      <c r="AA8" s="46" t="s">
        <v>64</v>
      </c>
      <c r="AB8" s="46">
        <v>1</v>
      </c>
      <c r="AC8" s="72" t="s">
        <v>51</v>
      </c>
    </row>
    <row r="9" spans="1:29" s="26" customFormat="1" x14ac:dyDescent="0.3">
      <c r="B9" s="26" t="s">
        <v>66</v>
      </c>
      <c r="C9" s="26">
        <v>2023</v>
      </c>
      <c r="D9" s="26" t="s">
        <v>182</v>
      </c>
      <c r="F9" s="72" t="str">
        <f t="shared" si="9"/>
        <v>04_2023_Tarifas-Reguladas.xlsx</v>
      </c>
      <c r="G9" s="46" t="s">
        <v>69</v>
      </c>
      <c r="H9" s="46">
        <v>164</v>
      </c>
      <c r="I9" s="46">
        <v>184</v>
      </c>
      <c r="J9" s="46">
        <v>12</v>
      </c>
      <c r="K9" s="46">
        <v>21</v>
      </c>
      <c r="L9" s="46" t="str">
        <f t="shared" si="10"/>
        <v>P:/EnerSur/Comercial/Facturacion/06_Precios_Tarifas/Tarifas Reguladas/2023/</v>
      </c>
      <c r="M9" s="46" t="s">
        <v>163</v>
      </c>
      <c r="N9" s="46" t="s">
        <v>68</v>
      </c>
      <c r="O9" s="72" t="s">
        <v>51</v>
      </c>
      <c r="P9" s="26">
        <v>2023</v>
      </c>
      <c r="Q9" s="26" t="s">
        <v>182</v>
      </c>
      <c r="S9" s="26" t="str">
        <f t="shared" si="11"/>
        <v>04_2023_Factura_HDNA-Libre-2.xlsx</v>
      </c>
      <c r="T9" s="46" t="s">
        <v>142</v>
      </c>
      <c r="U9" s="46">
        <v>5</v>
      </c>
      <c r="V9" s="46">
        <v>25</v>
      </c>
      <c r="W9" s="46">
        <v>33</v>
      </c>
      <c r="X9" s="46">
        <v>42</v>
      </c>
      <c r="Y9" s="46" t="str">
        <f t="shared" si="3"/>
        <v>P:/EnerSur/Comercial/Facturacion/03_Factura_Regulados/HDNA/2023/04_2023/</v>
      </c>
      <c r="Z9" s="46" t="s">
        <v>161</v>
      </c>
      <c r="AA9" s="46" t="s">
        <v>64</v>
      </c>
      <c r="AB9" s="46">
        <v>1</v>
      </c>
      <c r="AC9" s="72" t="s">
        <v>51</v>
      </c>
    </row>
    <row r="10" spans="1:29" s="3" customFormat="1" x14ac:dyDescent="0.3">
      <c r="A10" s="31"/>
      <c r="B10" s="3" t="s">
        <v>66</v>
      </c>
      <c r="C10" s="3">
        <v>2023</v>
      </c>
      <c r="D10" s="3" t="s">
        <v>182</v>
      </c>
      <c r="F10" s="3" t="str">
        <f t="shared" ref="F10:F11" si="12">+CONCATENATE(E10,D10,"_",N10,".xlsx")</f>
        <v>04_2023_Tarifas-Reguladas_01-03.xlsx</v>
      </c>
      <c r="G10" s="74" t="s">
        <v>69</v>
      </c>
      <c r="H10" s="74">
        <v>134</v>
      </c>
      <c r="I10" s="74">
        <v>154</v>
      </c>
      <c r="J10" s="74">
        <v>12</v>
      </c>
      <c r="K10" s="74">
        <v>21</v>
      </c>
      <c r="L10" s="74" t="str">
        <f t="shared" si="10"/>
        <v>P:/EnerSur/Comercial/Facturacion/06_Precios_Tarifas/Tarifas Reguladas/2023/</v>
      </c>
      <c r="M10" s="74" t="s">
        <v>163</v>
      </c>
      <c r="N10" s="74" t="s">
        <v>67</v>
      </c>
      <c r="O10" s="3" t="s">
        <v>51</v>
      </c>
      <c r="P10" s="3">
        <v>2023</v>
      </c>
      <c r="Q10" s="3" t="s">
        <v>182</v>
      </c>
      <c r="S10" s="3" t="str">
        <f t="shared" ref="S10:S11" si="13">+CONCATENATE(R10,Q10,"_",AA10,".xlsx")</f>
        <v>04_2023_Factura_HDNA-Libre-2.xlsx</v>
      </c>
      <c r="T10" s="74" t="s">
        <v>70</v>
      </c>
      <c r="U10" s="74">
        <v>5</v>
      </c>
      <c r="V10" s="74">
        <v>25</v>
      </c>
      <c r="W10" s="74">
        <v>22</v>
      </c>
      <c r="X10" s="74">
        <v>31</v>
      </c>
      <c r="Y10" s="74" t="str">
        <f t="shared" si="3"/>
        <v>P:/EnerSur/Comercial/Facturacion/03_Factura_Regulados/HDNA/2023/04_2023/</v>
      </c>
      <c r="Z10" s="74" t="s">
        <v>161</v>
      </c>
      <c r="AA10" s="74" t="s">
        <v>64</v>
      </c>
      <c r="AB10" s="74">
        <v>1</v>
      </c>
      <c r="AC10" s="3" t="s">
        <v>51</v>
      </c>
    </row>
    <row r="11" spans="1:29" s="3" customFormat="1" x14ac:dyDescent="0.3">
      <c r="A11" s="31"/>
      <c r="B11" s="3" t="s">
        <v>66</v>
      </c>
      <c r="C11" s="3">
        <v>2023</v>
      </c>
      <c r="D11" s="3" t="s">
        <v>182</v>
      </c>
      <c r="F11" s="3" t="str">
        <f t="shared" si="12"/>
        <v>04_2023_Tarifas-Reguladas.xlsx</v>
      </c>
      <c r="G11" s="74" t="s">
        <v>69</v>
      </c>
      <c r="H11" s="74">
        <v>134</v>
      </c>
      <c r="I11" s="74">
        <v>154</v>
      </c>
      <c r="J11" s="74">
        <v>12</v>
      </c>
      <c r="K11" s="74">
        <v>21</v>
      </c>
      <c r="L11" s="74" t="str">
        <f t="shared" si="10"/>
        <v>P:/EnerSur/Comercial/Facturacion/06_Precios_Tarifas/Tarifas Reguladas/2023/</v>
      </c>
      <c r="M11" s="74" t="s">
        <v>163</v>
      </c>
      <c r="N11" s="74" t="s">
        <v>68</v>
      </c>
      <c r="O11" s="3" t="s">
        <v>51</v>
      </c>
      <c r="P11" s="3">
        <v>2023</v>
      </c>
      <c r="Q11" s="3" t="s">
        <v>182</v>
      </c>
      <c r="S11" s="3" t="str">
        <f t="shared" si="13"/>
        <v>04_2023_Factura_HDNA-Libre-2.xlsx</v>
      </c>
      <c r="T11" s="74" t="s">
        <v>70</v>
      </c>
      <c r="U11" s="74">
        <v>5</v>
      </c>
      <c r="V11" s="74">
        <v>25</v>
      </c>
      <c r="W11" s="74">
        <v>33</v>
      </c>
      <c r="X11" s="74">
        <v>42</v>
      </c>
      <c r="Y11" s="74" t="str">
        <f t="shared" si="3"/>
        <v>P:/EnerSur/Comercial/Facturacion/03_Factura_Regulados/HDNA/2023/04_2023/</v>
      </c>
      <c r="Z11" s="74" t="s">
        <v>161</v>
      </c>
      <c r="AA11" s="74" t="s">
        <v>64</v>
      </c>
      <c r="AB11" s="74">
        <v>1</v>
      </c>
      <c r="AC11" s="3" t="s">
        <v>51</v>
      </c>
    </row>
    <row r="12" spans="1:29" s="3" customFormat="1" x14ac:dyDescent="0.3">
      <c r="A12" s="31"/>
      <c r="B12" s="3" t="s">
        <v>66</v>
      </c>
      <c r="C12" s="3">
        <v>2023</v>
      </c>
      <c r="D12" s="3" t="s">
        <v>182</v>
      </c>
      <c r="F12" s="3" t="str">
        <f t="shared" ref="F12:F13" si="14">+CONCATENATE(E12,D12,"_",N12,".xlsx")</f>
        <v>04_2023_Tarifas-Reguladas_01-03.xlsx</v>
      </c>
      <c r="G12" s="74" t="s">
        <v>69</v>
      </c>
      <c r="H12" s="74">
        <v>194</v>
      </c>
      <c r="I12" s="74">
        <v>214</v>
      </c>
      <c r="J12" s="74">
        <v>12</v>
      </c>
      <c r="K12" s="74">
        <v>21</v>
      </c>
      <c r="L12" s="74" t="str">
        <f t="shared" si="10"/>
        <v>P:/EnerSur/Comercial/Facturacion/06_Precios_Tarifas/Tarifas Reguladas/2023/</v>
      </c>
      <c r="M12" s="74" t="s">
        <v>163</v>
      </c>
      <c r="N12" s="74" t="s">
        <v>67</v>
      </c>
      <c r="O12" s="3" t="s">
        <v>51</v>
      </c>
      <c r="P12" s="3">
        <v>2023</v>
      </c>
      <c r="Q12" s="3" t="s">
        <v>182</v>
      </c>
      <c r="S12" s="3" t="str">
        <f t="shared" ref="S12:S33" si="15">+CONCATENATE(R12,Q12,"_",AA12,".xlsx")</f>
        <v>04_2023_Factura_HDNA-Libre-2.xlsx</v>
      </c>
      <c r="T12" s="74" t="s">
        <v>71</v>
      </c>
      <c r="U12" s="74">
        <v>5</v>
      </c>
      <c r="V12" s="74">
        <v>25</v>
      </c>
      <c r="W12" s="74">
        <v>22</v>
      </c>
      <c r="X12" s="74">
        <v>31</v>
      </c>
      <c r="Y12" s="74" t="str">
        <f t="shared" si="3"/>
        <v>P:/EnerSur/Comercial/Facturacion/03_Factura_Regulados/HDNA/2023/04_2023/</v>
      </c>
      <c r="Z12" s="74" t="s">
        <v>161</v>
      </c>
      <c r="AA12" s="74" t="s">
        <v>64</v>
      </c>
      <c r="AB12" s="74">
        <v>1</v>
      </c>
      <c r="AC12" s="3" t="s">
        <v>51</v>
      </c>
    </row>
    <row r="13" spans="1:29" s="12" customFormat="1" ht="15" thickBot="1" x14ac:dyDescent="0.35">
      <c r="B13" s="12" t="s">
        <v>66</v>
      </c>
      <c r="C13" s="12">
        <v>2023</v>
      </c>
      <c r="D13" s="12" t="s">
        <v>182</v>
      </c>
      <c r="F13" s="13" t="str">
        <f t="shared" si="14"/>
        <v>04_2023_Tarifas-Reguladas.xlsx</v>
      </c>
      <c r="G13" s="55" t="s">
        <v>69</v>
      </c>
      <c r="H13" s="55">
        <v>194</v>
      </c>
      <c r="I13" s="55">
        <v>214</v>
      </c>
      <c r="J13" s="55">
        <v>12</v>
      </c>
      <c r="K13" s="55">
        <v>21</v>
      </c>
      <c r="L13" s="55" t="str">
        <f t="shared" si="10"/>
        <v>P:/EnerSur/Comercial/Facturacion/06_Precios_Tarifas/Tarifas Reguladas/2023/</v>
      </c>
      <c r="M13" s="55" t="s">
        <v>163</v>
      </c>
      <c r="N13" s="55" t="s">
        <v>68</v>
      </c>
      <c r="O13" s="13" t="s">
        <v>51</v>
      </c>
      <c r="P13" s="12">
        <v>2023</v>
      </c>
      <c r="Q13" s="12" t="s">
        <v>182</v>
      </c>
      <c r="S13" s="12" t="str">
        <f t="shared" si="15"/>
        <v>04_2023_Factura_HDNA-Libre-2.xlsx</v>
      </c>
      <c r="T13" s="55" t="s">
        <v>71</v>
      </c>
      <c r="U13" s="55">
        <v>5</v>
      </c>
      <c r="V13" s="55">
        <v>25</v>
      </c>
      <c r="W13" s="55">
        <v>33</v>
      </c>
      <c r="X13" s="55">
        <v>42</v>
      </c>
      <c r="Y13" s="55" t="str">
        <f t="shared" si="3"/>
        <v>P:/EnerSur/Comercial/Facturacion/03_Factura_Regulados/HDNA/2023/04_2023/</v>
      </c>
      <c r="Z13" s="55" t="s">
        <v>161</v>
      </c>
      <c r="AA13" s="55" t="s">
        <v>64</v>
      </c>
      <c r="AB13" s="55">
        <v>1</v>
      </c>
      <c r="AC13" s="13" t="s">
        <v>51</v>
      </c>
    </row>
    <row r="14" spans="1:29" s="3" customFormat="1" x14ac:dyDescent="0.3">
      <c r="B14" s="3" t="s">
        <v>51</v>
      </c>
      <c r="C14" s="3">
        <v>2023</v>
      </c>
      <c r="D14" s="3" t="s">
        <v>182</v>
      </c>
      <c r="F14" s="2" t="str">
        <f t="shared" ref="F14" si="16">+CONCATENATE(E14,N14,D14,".xlsx")</f>
        <v>Modelo_Fact-HDNA_04_2023.xlsx</v>
      </c>
      <c r="G14" s="46" t="s">
        <v>57</v>
      </c>
      <c r="H14" s="46">
        <v>19</v>
      </c>
      <c r="I14" s="46">
        <v>84</v>
      </c>
      <c r="J14" s="46">
        <v>1</v>
      </c>
      <c r="K14" s="46">
        <v>24</v>
      </c>
      <c r="L14" s="46" t="str">
        <f>+CONCATENATE(M14,B14,"/",C14,"/",D14,"/")</f>
        <v>P:/EnerSur/Comercial/Facturacion/03_Factura_Regulados/HDNA/2023/04_2023/</v>
      </c>
      <c r="M14" s="46" t="s">
        <v>161</v>
      </c>
      <c r="N14" s="46" t="s">
        <v>62</v>
      </c>
      <c r="O14" s="2" t="s">
        <v>51</v>
      </c>
      <c r="P14" s="3">
        <v>2023</v>
      </c>
      <c r="Q14" s="3" t="s">
        <v>182</v>
      </c>
      <c r="S14" s="3" t="str">
        <f t="shared" ref="S14:S16" si="17">+CONCATENATE(R14,Q14,"_",AA14,".xlsx")</f>
        <v>04_2023_Factura_HDNA-Lic-LP_Distriluz09.xlsx</v>
      </c>
      <c r="T14" s="46" t="s">
        <v>59</v>
      </c>
      <c r="U14" s="46">
        <v>2</v>
      </c>
      <c r="V14" s="46">
        <v>67</v>
      </c>
      <c r="W14" s="46">
        <v>1</v>
      </c>
      <c r="X14" s="46">
        <v>24</v>
      </c>
      <c r="Y14" s="46" t="str">
        <f t="shared" si="3"/>
        <v>P:/EnerSur/Comercial/Facturacion/03_Factura_Regulados/HDNA/2023/04_2023/</v>
      </c>
      <c r="Z14" s="46" t="s">
        <v>161</v>
      </c>
      <c r="AA14" s="46" t="s">
        <v>134</v>
      </c>
      <c r="AB14" s="46">
        <v>1</v>
      </c>
      <c r="AC14" s="2" t="s">
        <v>51</v>
      </c>
    </row>
    <row r="15" spans="1:29" s="3" customFormat="1" x14ac:dyDescent="0.3">
      <c r="B15" s="3" t="s">
        <v>6</v>
      </c>
      <c r="C15" s="3">
        <v>2023</v>
      </c>
      <c r="D15" s="3" t="s">
        <v>182</v>
      </c>
      <c r="F15" s="2" t="str">
        <f t="shared" ref="F15:F16" si="18">+CONCATENATE(E15,D15,"_",N15,".xlsx")</f>
        <v>04_2023_Precios_LicLP-Distriluz_01-03.xlsx</v>
      </c>
      <c r="G15" s="46" t="s">
        <v>51</v>
      </c>
      <c r="H15" s="46">
        <v>150</v>
      </c>
      <c r="I15" s="46">
        <v>206</v>
      </c>
      <c r="J15" s="46">
        <v>12</v>
      </c>
      <c r="K15" s="46">
        <v>21</v>
      </c>
      <c r="L15" s="46" t="str">
        <f>+CONCATENATE(M15,B15,"/",C15,"/")</f>
        <v>P:/EnerSur/Comercial/Facturacion/06_Precios_Tarifas/Precios_Licitados-LP/Distriluz-09/2023/</v>
      </c>
      <c r="M15" s="46" t="s">
        <v>162</v>
      </c>
      <c r="N15" s="46" t="s">
        <v>4</v>
      </c>
      <c r="O15" s="2" t="s">
        <v>51</v>
      </c>
      <c r="P15" s="3">
        <v>2023</v>
      </c>
      <c r="Q15" s="3" t="s">
        <v>182</v>
      </c>
      <c r="S15" s="3" t="str">
        <f t="shared" si="17"/>
        <v>04_2023_Factura_HDNA-Lic-LP_Distriluz09.xlsx</v>
      </c>
      <c r="T15" s="46" t="s">
        <v>61</v>
      </c>
      <c r="U15" s="46">
        <v>5</v>
      </c>
      <c r="V15" s="46">
        <v>61</v>
      </c>
      <c r="W15" s="46">
        <v>22</v>
      </c>
      <c r="X15" s="46">
        <v>31</v>
      </c>
      <c r="Y15" s="46" t="str">
        <f t="shared" si="3"/>
        <v>P:/EnerSur/Comercial/Facturacion/03_Factura_Regulados/HDNA/2023/04_2023/</v>
      </c>
      <c r="Z15" s="46" t="s">
        <v>161</v>
      </c>
      <c r="AA15" s="46" t="s">
        <v>134</v>
      </c>
      <c r="AB15" s="46">
        <v>1</v>
      </c>
      <c r="AC15" s="2" t="s">
        <v>51</v>
      </c>
    </row>
    <row r="16" spans="1:29" s="14" customFormat="1" x14ac:dyDescent="0.3">
      <c r="B16" s="14" t="s">
        <v>6</v>
      </c>
      <c r="C16" s="14">
        <v>2023</v>
      </c>
      <c r="D16" s="14" t="s">
        <v>182</v>
      </c>
      <c r="F16" s="15" t="str">
        <f t="shared" si="18"/>
        <v>04_2023_Precios_LicLP-Distriluz.xlsx</v>
      </c>
      <c r="G16" s="49" t="s">
        <v>51</v>
      </c>
      <c r="H16" s="49">
        <v>150</v>
      </c>
      <c r="I16" s="49">
        <v>206</v>
      </c>
      <c r="J16" s="49">
        <v>12</v>
      </c>
      <c r="K16" s="49">
        <v>21</v>
      </c>
      <c r="L16" s="49" t="str">
        <f>+CONCATENATE(M16,B16,"/",C16,"/")</f>
        <v>P:/EnerSur/Comercial/Facturacion/06_Precios_Tarifas/Precios_Licitados-LP/Distriluz-09/2023/</v>
      </c>
      <c r="M16" s="49" t="s">
        <v>162</v>
      </c>
      <c r="N16" s="49" t="s">
        <v>7</v>
      </c>
      <c r="O16" s="15" t="s">
        <v>51</v>
      </c>
      <c r="P16" s="14">
        <v>2023</v>
      </c>
      <c r="Q16" s="14" t="s">
        <v>182</v>
      </c>
      <c r="S16" s="14" t="str">
        <f t="shared" si="17"/>
        <v>04_2023_Factura_HDNA-Lic-LP_Distriluz09.xlsx</v>
      </c>
      <c r="T16" s="49" t="s">
        <v>61</v>
      </c>
      <c r="U16" s="49">
        <v>5</v>
      </c>
      <c r="V16" s="49">
        <v>61</v>
      </c>
      <c r="W16" s="49">
        <v>33</v>
      </c>
      <c r="X16" s="49">
        <v>42</v>
      </c>
      <c r="Y16" s="49" t="str">
        <f t="shared" si="3"/>
        <v>P:/EnerSur/Comercial/Facturacion/03_Factura_Regulados/HDNA/2023/04_2023/</v>
      </c>
      <c r="Z16" s="49" t="s">
        <v>161</v>
      </c>
      <c r="AA16" s="49" t="s">
        <v>134</v>
      </c>
      <c r="AB16" s="49">
        <v>1</v>
      </c>
      <c r="AC16" s="15" t="s">
        <v>51</v>
      </c>
    </row>
    <row r="17" spans="1:29" s="50" customFormat="1" x14ac:dyDescent="0.3">
      <c r="B17" s="50" t="s">
        <v>51</v>
      </c>
      <c r="C17" s="50">
        <v>2023</v>
      </c>
      <c r="D17" s="50" t="s">
        <v>182</v>
      </c>
      <c r="F17" s="51" t="str">
        <f t="shared" ref="F17" si="19">+CONCATENATE(E17,N17,D17,".xlsx")</f>
        <v>Modelo_Fact-HDNA_04_2023.xlsx</v>
      </c>
      <c r="G17" s="52" t="s">
        <v>72</v>
      </c>
      <c r="H17" s="52">
        <v>19</v>
      </c>
      <c r="I17" s="52">
        <v>84</v>
      </c>
      <c r="J17" s="52">
        <v>1</v>
      </c>
      <c r="K17" s="52">
        <v>24</v>
      </c>
      <c r="L17" s="52" t="str">
        <f>+CONCATENATE(M17,B17,"/",C17,"/",D17,"/")</f>
        <v>P:/EnerSur/Comercial/Facturacion/03_Factura_Regulados/HDNA/2023/04_2023/</v>
      </c>
      <c r="M17" s="52" t="s">
        <v>161</v>
      </c>
      <c r="N17" s="52" t="s">
        <v>62</v>
      </c>
      <c r="O17" s="51" t="s">
        <v>51</v>
      </c>
      <c r="P17" s="50">
        <v>2023</v>
      </c>
      <c r="Q17" s="50" t="s">
        <v>182</v>
      </c>
      <c r="S17" s="50" t="str">
        <f t="shared" si="15"/>
        <v>04_2023_Factura_HDNA-Libre.xlsx</v>
      </c>
      <c r="T17" s="52" t="s">
        <v>59</v>
      </c>
      <c r="U17" s="52">
        <v>2</v>
      </c>
      <c r="V17" s="52">
        <v>67</v>
      </c>
      <c r="W17" s="52">
        <v>1</v>
      </c>
      <c r="X17" s="52">
        <v>24</v>
      </c>
      <c r="Y17" s="52" t="str">
        <f t="shared" si="3"/>
        <v>P:/EnerSur/Comercial/Facturacion/03_Factura_Regulados/HDNA/2023/04_2023/</v>
      </c>
      <c r="Z17" s="52" t="s">
        <v>161</v>
      </c>
      <c r="AA17" s="52" t="s">
        <v>73</v>
      </c>
      <c r="AB17" s="52">
        <v>1</v>
      </c>
      <c r="AC17" s="51" t="s">
        <v>51</v>
      </c>
    </row>
    <row r="18" spans="1:29" s="44" customFormat="1" x14ac:dyDescent="0.3">
      <c r="B18" s="44" t="s">
        <v>66</v>
      </c>
      <c r="C18" s="44">
        <v>2023</v>
      </c>
      <c r="D18" s="44" t="s">
        <v>182</v>
      </c>
      <c r="F18" s="45" t="str">
        <f t="shared" ref="F18:F19" si="20">+CONCATENATE(E18,D18,"_",N18,".xlsx")</f>
        <v>04_2023_Tarifas-Reguladas_01-03.xlsx</v>
      </c>
      <c r="G18" s="46" t="s">
        <v>69</v>
      </c>
      <c r="H18" s="46">
        <v>104</v>
      </c>
      <c r="I18" s="46">
        <v>124</v>
      </c>
      <c r="J18" s="46">
        <v>12</v>
      </c>
      <c r="K18" s="46">
        <v>21</v>
      </c>
      <c r="L18" s="46" t="str">
        <f>+CONCATENATE(M18,B18,"/",C18,"/")</f>
        <v>P:/EnerSur/Comercial/Facturacion/06_Precios_Tarifas/Tarifas Reguladas/2023/</v>
      </c>
      <c r="M18" s="46" t="s">
        <v>163</v>
      </c>
      <c r="N18" s="46" t="s">
        <v>67</v>
      </c>
      <c r="O18" s="45" t="s">
        <v>51</v>
      </c>
      <c r="P18" s="44">
        <v>2023</v>
      </c>
      <c r="Q18" s="44" t="s">
        <v>182</v>
      </c>
      <c r="S18" s="44" t="str">
        <f t="shared" si="15"/>
        <v>04_2023_Factura_HDNA-Libre.xlsx</v>
      </c>
      <c r="T18" s="46" t="s">
        <v>61</v>
      </c>
      <c r="U18" s="46">
        <v>5</v>
      </c>
      <c r="V18" s="46">
        <v>25</v>
      </c>
      <c r="W18" s="46">
        <v>22</v>
      </c>
      <c r="X18" s="46">
        <v>31</v>
      </c>
      <c r="Y18" s="46" t="str">
        <f t="shared" si="3"/>
        <v>P:/EnerSur/Comercial/Facturacion/03_Factura_Regulados/HDNA/2023/04_2023/</v>
      </c>
      <c r="Z18" s="46" t="s">
        <v>161</v>
      </c>
      <c r="AA18" s="46" t="s">
        <v>73</v>
      </c>
      <c r="AB18" s="46">
        <v>1</v>
      </c>
      <c r="AC18" s="45" t="s">
        <v>51</v>
      </c>
    </row>
    <row r="19" spans="1:29" s="53" customFormat="1" ht="15" thickBot="1" x14ac:dyDescent="0.35">
      <c r="B19" s="53" t="s">
        <v>66</v>
      </c>
      <c r="C19" s="53">
        <v>2023</v>
      </c>
      <c r="D19" s="53" t="s">
        <v>182</v>
      </c>
      <c r="F19" s="54" t="str">
        <f t="shared" si="20"/>
        <v>04_2023_Tarifas-Reguladas.xlsx</v>
      </c>
      <c r="G19" s="55" t="s">
        <v>69</v>
      </c>
      <c r="H19" s="55">
        <v>104</v>
      </c>
      <c r="I19" s="55">
        <v>124</v>
      </c>
      <c r="J19" s="55">
        <v>12</v>
      </c>
      <c r="K19" s="55">
        <v>21</v>
      </c>
      <c r="L19" s="55" t="str">
        <f>+CONCATENATE(M19,B19,"/",C19,"/")</f>
        <v>P:/EnerSur/Comercial/Facturacion/06_Precios_Tarifas/Tarifas Reguladas/2023/</v>
      </c>
      <c r="M19" s="55" t="s">
        <v>163</v>
      </c>
      <c r="N19" s="55" t="s">
        <v>68</v>
      </c>
      <c r="O19" s="54" t="s">
        <v>51</v>
      </c>
      <c r="P19" s="53">
        <v>2023</v>
      </c>
      <c r="Q19" s="53" t="s">
        <v>182</v>
      </c>
      <c r="S19" s="53" t="str">
        <f t="shared" si="15"/>
        <v>04_2023_Factura_HDNA-Libre.xlsx</v>
      </c>
      <c r="T19" s="55" t="s">
        <v>61</v>
      </c>
      <c r="U19" s="55">
        <v>5</v>
      </c>
      <c r="V19" s="55">
        <v>25</v>
      </c>
      <c r="W19" s="55">
        <v>33</v>
      </c>
      <c r="X19" s="55">
        <v>42</v>
      </c>
      <c r="Y19" s="55" t="str">
        <f t="shared" si="3"/>
        <v>P:/EnerSur/Comercial/Facturacion/03_Factura_Regulados/HDNA/2023/04_2023/</v>
      </c>
      <c r="Z19" s="55" t="s">
        <v>161</v>
      </c>
      <c r="AA19" s="55" t="s">
        <v>73</v>
      </c>
      <c r="AB19" s="55">
        <v>1</v>
      </c>
      <c r="AC19" s="54" t="s">
        <v>51</v>
      </c>
    </row>
    <row r="20" spans="1:29" s="41" customFormat="1" x14ac:dyDescent="0.3">
      <c r="B20" s="41" t="s">
        <v>55</v>
      </c>
      <c r="C20" s="41">
        <v>2023</v>
      </c>
      <c r="D20" s="41" t="s">
        <v>182</v>
      </c>
      <c r="F20" s="42" t="str">
        <f t="shared" ref="F20" si="21">+CONCATENATE(E20,N20,D20,".xlsx")</f>
        <v>Modelo_Fact-SEAL_04_2023.xlsx</v>
      </c>
      <c r="G20" s="43" t="s">
        <v>75</v>
      </c>
      <c r="H20" s="43">
        <v>21</v>
      </c>
      <c r="I20" s="43">
        <v>79</v>
      </c>
      <c r="J20" s="43">
        <v>2</v>
      </c>
      <c r="K20" s="43">
        <v>15</v>
      </c>
      <c r="L20" s="43" t="str">
        <f>+CONCATENATE(M20,B20,"/",C20,"/",D20,"/")</f>
        <v>P:/EnerSur/Comercial/Facturacion/03_Factura_Regulados/SEAL/2023/04_2023/</v>
      </c>
      <c r="M20" s="43" t="s">
        <v>161</v>
      </c>
      <c r="N20" s="43" t="s">
        <v>76</v>
      </c>
      <c r="O20" s="42" t="s">
        <v>55</v>
      </c>
      <c r="P20" s="41">
        <v>2023</v>
      </c>
      <c r="Q20" s="41" t="s">
        <v>182</v>
      </c>
      <c r="S20" s="41" t="str">
        <f t="shared" si="15"/>
        <v>04_2023_Factura_SEAL-Libre.xlsx</v>
      </c>
      <c r="T20" s="43" t="s">
        <v>78</v>
      </c>
      <c r="U20" s="43">
        <v>2</v>
      </c>
      <c r="V20" s="43">
        <v>60</v>
      </c>
      <c r="W20" s="43">
        <v>2</v>
      </c>
      <c r="X20" s="43">
        <v>15</v>
      </c>
      <c r="Y20" s="43" t="str">
        <f t="shared" si="3"/>
        <v>P:/EnerSur/Comercial/Facturacion/03_Factura_Regulados/SEAL/2023/04_2023/</v>
      </c>
      <c r="Z20" s="43" t="s">
        <v>161</v>
      </c>
      <c r="AA20" s="43" t="s">
        <v>77</v>
      </c>
      <c r="AB20" s="43">
        <v>1</v>
      </c>
      <c r="AC20" s="42" t="s">
        <v>55</v>
      </c>
    </row>
    <row r="21" spans="1:29" s="44" customFormat="1" x14ac:dyDescent="0.3">
      <c r="B21" s="44" t="s">
        <v>66</v>
      </c>
      <c r="C21" s="44">
        <v>2023</v>
      </c>
      <c r="D21" s="44" t="s">
        <v>182</v>
      </c>
      <c r="F21" s="45" t="str">
        <f t="shared" ref="F21:F24" si="22">+CONCATENATE(E21,D21,"_",N21,".xlsx")</f>
        <v>04_2023_Tarifas-Reguladas_01-03.xlsx</v>
      </c>
      <c r="G21" s="46" t="s">
        <v>74</v>
      </c>
      <c r="H21" s="46">
        <v>60</v>
      </c>
      <c r="I21" s="46">
        <v>73</v>
      </c>
      <c r="J21" s="46">
        <v>12</v>
      </c>
      <c r="K21" s="46">
        <v>21</v>
      </c>
      <c r="L21" s="46" t="str">
        <f>+CONCATENATE(M21,B21,"/",C21,"/")</f>
        <v>P:/EnerSur/Comercial/Facturacion/06_Precios_Tarifas/Tarifas Reguladas/2023/</v>
      </c>
      <c r="M21" s="46" t="s">
        <v>163</v>
      </c>
      <c r="N21" s="46" t="s">
        <v>67</v>
      </c>
      <c r="O21" s="45" t="s">
        <v>55</v>
      </c>
      <c r="P21" s="44">
        <v>2023</v>
      </c>
      <c r="Q21" s="44" t="s">
        <v>182</v>
      </c>
      <c r="S21" s="44" t="str">
        <f t="shared" si="15"/>
        <v>04_2023_Factura_SEAL-Libre.xlsx</v>
      </c>
      <c r="T21" s="46" t="s">
        <v>65</v>
      </c>
      <c r="U21" s="46">
        <v>5</v>
      </c>
      <c r="V21" s="46">
        <v>18</v>
      </c>
      <c r="W21" s="46">
        <v>16</v>
      </c>
      <c r="X21" s="46">
        <v>25</v>
      </c>
      <c r="Y21" s="46" t="str">
        <f t="shared" si="3"/>
        <v>P:/EnerSur/Comercial/Facturacion/03_Factura_Regulados/SEAL/2023/04_2023/</v>
      </c>
      <c r="Z21" s="46" t="s">
        <v>161</v>
      </c>
      <c r="AA21" s="46" t="s">
        <v>77</v>
      </c>
      <c r="AB21" s="46">
        <v>1</v>
      </c>
      <c r="AC21" s="45" t="s">
        <v>55</v>
      </c>
    </row>
    <row r="22" spans="1:29" s="44" customFormat="1" x14ac:dyDescent="0.3">
      <c r="B22" s="44" t="s">
        <v>66</v>
      </c>
      <c r="C22" s="44">
        <v>2023</v>
      </c>
      <c r="D22" s="44" t="s">
        <v>182</v>
      </c>
      <c r="F22" s="45" t="str">
        <f t="shared" si="22"/>
        <v>04_2023_Tarifas-Reguladas.xlsx</v>
      </c>
      <c r="G22" s="46" t="s">
        <v>74</v>
      </c>
      <c r="H22" s="46">
        <v>60</v>
      </c>
      <c r="I22" s="46">
        <v>73</v>
      </c>
      <c r="J22" s="46">
        <v>12</v>
      </c>
      <c r="K22" s="46">
        <v>21</v>
      </c>
      <c r="L22" s="46" t="str">
        <f>+CONCATENATE(M22,B22,"/",C22,"/")</f>
        <v>P:/EnerSur/Comercial/Facturacion/06_Precios_Tarifas/Tarifas Reguladas/2023/</v>
      </c>
      <c r="M22" s="46" t="s">
        <v>163</v>
      </c>
      <c r="N22" s="46" t="s">
        <v>68</v>
      </c>
      <c r="O22" s="45" t="s">
        <v>55</v>
      </c>
      <c r="P22" s="44">
        <v>2023</v>
      </c>
      <c r="Q22" s="44" t="s">
        <v>182</v>
      </c>
      <c r="S22" s="44" t="str">
        <f t="shared" si="15"/>
        <v>04_2023_Factura_SEAL-Libre.xlsx</v>
      </c>
      <c r="T22" s="46" t="s">
        <v>65</v>
      </c>
      <c r="U22" s="46">
        <v>5</v>
      </c>
      <c r="V22" s="46">
        <v>18</v>
      </c>
      <c r="W22" s="46">
        <v>27</v>
      </c>
      <c r="X22" s="46">
        <v>36</v>
      </c>
      <c r="Y22" s="46" t="str">
        <f t="shared" si="3"/>
        <v>P:/EnerSur/Comercial/Facturacion/03_Factura_Regulados/SEAL/2023/04_2023/</v>
      </c>
      <c r="Z22" s="46" t="s">
        <v>161</v>
      </c>
      <c r="AA22" s="46" t="s">
        <v>77</v>
      </c>
      <c r="AB22" s="46">
        <v>1</v>
      </c>
      <c r="AC22" s="45" t="s">
        <v>55</v>
      </c>
    </row>
    <row r="23" spans="1:29" s="44" customFormat="1" x14ac:dyDescent="0.3">
      <c r="B23" s="44" t="s">
        <v>66</v>
      </c>
      <c r="C23" s="44">
        <v>2023</v>
      </c>
      <c r="D23" s="44" t="s">
        <v>182</v>
      </c>
      <c r="F23" s="45" t="str">
        <f t="shared" si="22"/>
        <v>04_2023_Tarifas-Reguladas_01-03.xlsx</v>
      </c>
      <c r="G23" s="46" t="s">
        <v>74</v>
      </c>
      <c r="H23" s="46">
        <v>83</v>
      </c>
      <c r="I23" s="46">
        <v>96</v>
      </c>
      <c r="J23" s="46">
        <v>12</v>
      </c>
      <c r="K23" s="46">
        <v>21</v>
      </c>
      <c r="L23" s="46" t="str">
        <f>+CONCATENATE(M23,B23,"/",C23,"/")</f>
        <v>P:/EnerSur/Comercial/Facturacion/06_Precios_Tarifas/Tarifas Reguladas/2023/</v>
      </c>
      <c r="M23" s="46" t="s">
        <v>163</v>
      </c>
      <c r="N23" s="46" t="s">
        <v>67</v>
      </c>
      <c r="O23" s="45" t="s">
        <v>55</v>
      </c>
      <c r="P23" s="44">
        <v>2023</v>
      </c>
      <c r="Q23" s="44" t="s">
        <v>182</v>
      </c>
      <c r="S23" s="44" t="str">
        <f t="shared" si="15"/>
        <v>04_2023_Factura_SEAL-Libre.xlsx</v>
      </c>
      <c r="T23" s="46" t="s">
        <v>70</v>
      </c>
      <c r="U23" s="46">
        <v>5</v>
      </c>
      <c r="V23" s="46">
        <v>18</v>
      </c>
      <c r="W23" s="46">
        <v>16</v>
      </c>
      <c r="X23" s="46">
        <v>25</v>
      </c>
      <c r="Y23" s="46" t="str">
        <f t="shared" si="3"/>
        <v>P:/EnerSur/Comercial/Facturacion/03_Factura_Regulados/SEAL/2023/04_2023/</v>
      </c>
      <c r="Z23" s="46" t="s">
        <v>161</v>
      </c>
      <c r="AA23" s="46" t="s">
        <v>77</v>
      </c>
      <c r="AB23" s="46">
        <v>1</v>
      </c>
      <c r="AC23" s="45" t="s">
        <v>55</v>
      </c>
    </row>
    <row r="24" spans="1:29" s="47" customFormat="1" x14ac:dyDescent="0.3">
      <c r="B24" s="47" t="s">
        <v>66</v>
      </c>
      <c r="C24" s="47">
        <v>2023</v>
      </c>
      <c r="D24" s="47" t="s">
        <v>182</v>
      </c>
      <c r="F24" s="48" t="str">
        <f t="shared" si="22"/>
        <v>04_2023_Tarifas-Reguladas.xlsx</v>
      </c>
      <c r="G24" s="49" t="s">
        <v>74</v>
      </c>
      <c r="H24" s="49">
        <v>83</v>
      </c>
      <c r="I24" s="49">
        <v>96</v>
      </c>
      <c r="J24" s="49">
        <v>12</v>
      </c>
      <c r="K24" s="49">
        <v>21</v>
      </c>
      <c r="L24" s="49" t="str">
        <f>+CONCATENATE(M24,B24,"/",C24,"/")</f>
        <v>P:/EnerSur/Comercial/Facturacion/06_Precios_Tarifas/Tarifas Reguladas/2023/</v>
      </c>
      <c r="M24" s="49" t="s">
        <v>163</v>
      </c>
      <c r="N24" s="49" t="s">
        <v>68</v>
      </c>
      <c r="O24" s="48" t="s">
        <v>55</v>
      </c>
      <c r="P24" s="47">
        <v>2023</v>
      </c>
      <c r="Q24" s="47" t="s">
        <v>182</v>
      </c>
      <c r="S24" s="47" t="str">
        <f t="shared" si="15"/>
        <v>04_2023_Factura_SEAL-Libre.xlsx</v>
      </c>
      <c r="T24" s="49" t="s">
        <v>70</v>
      </c>
      <c r="U24" s="49">
        <v>5</v>
      </c>
      <c r="V24" s="49">
        <v>18</v>
      </c>
      <c r="W24" s="49">
        <v>27</v>
      </c>
      <c r="X24" s="49">
        <v>36</v>
      </c>
      <c r="Y24" s="49" t="str">
        <f t="shared" si="3"/>
        <v>P:/EnerSur/Comercial/Facturacion/03_Factura_Regulados/SEAL/2023/04_2023/</v>
      </c>
      <c r="Z24" s="49" t="s">
        <v>161</v>
      </c>
      <c r="AA24" s="49" t="s">
        <v>77</v>
      </c>
      <c r="AB24" s="49">
        <v>1</v>
      </c>
      <c r="AC24" s="48" t="s">
        <v>55</v>
      </c>
    </row>
    <row r="25" spans="1:29" s="16" customFormat="1" x14ac:dyDescent="0.3">
      <c r="B25" s="16" t="s">
        <v>55</v>
      </c>
      <c r="C25" s="16">
        <v>2023</v>
      </c>
      <c r="D25" s="16" t="s">
        <v>182</v>
      </c>
      <c r="F25" s="17" t="str">
        <f t="shared" ref="F25" si="23">+CONCATENATE(E25,N25,D25,".xlsx")</f>
        <v>Modelo_Fact-SEAL_04_2023.xlsx</v>
      </c>
      <c r="G25" s="52" t="s">
        <v>57</v>
      </c>
      <c r="H25" s="52">
        <v>21</v>
      </c>
      <c r="I25" s="52">
        <v>79</v>
      </c>
      <c r="J25" s="52">
        <v>2</v>
      </c>
      <c r="K25" s="52">
        <v>15</v>
      </c>
      <c r="L25" s="52" t="str">
        <f>+CONCATENATE(M25,B25,"/",C25,"/",D25,"/")</f>
        <v>P:/EnerSur/Comercial/Facturacion/03_Factura_Regulados/SEAL/2023/04_2023/</v>
      </c>
      <c r="M25" s="52" t="s">
        <v>161</v>
      </c>
      <c r="N25" s="52" t="s">
        <v>76</v>
      </c>
      <c r="O25" s="17" t="s">
        <v>55</v>
      </c>
      <c r="P25" s="16">
        <v>2023</v>
      </c>
      <c r="Q25" s="16" t="s">
        <v>182</v>
      </c>
      <c r="S25" s="16" t="str">
        <f t="shared" si="15"/>
        <v>04_2023_Factura_SEAL-Lic-LP_ED-2009.xlsx</v>
      </c>
      <c r="T25" s="52" t="s">
        <v>78</v>
      </c>
      <c r="U25" s="52">
        <v>2</v>
      </c>
      <c r="V25" s="52">
        <v>60</v>
      </c>
      <c r="W25" s="52">
        <v>2</v>
      </c>
      <c r="X25" s="52">
        <v>15</v>
      </c>
      <c r="Y25" s="52" t="str">
        <f t="shared" si="3"/>
        <v>P:/EnerSur/Comercial/Facturacion/03_Factura_Regulados/SEAL/2023/04_2023/</v>
      </c>
      <c r="Z25" s="52" t="s">
        <v>161</v>
      </c>
      <c r="AA25" s="52" t="s">
        <v>139</v>
      </c>
      <c r="AB25" s="52">
        <v>1</v>
      </c>
      <c r="AC25" s="17" t="s">
        <v>55</v>
      </c>
    </row>
    <row r="26" spans="1:29" s="3" customFormat="1" x14ac:dyDescent="0.3">
      <c r="B26" s="3" t="s">
        <v>22</v>
      </c>
      <c r="C26" s="3">
        <v>2023</v>
      </c>
      <c r="D26" s="3" t="s">
        <v>182</v>
      </c>
      <c r="F26" s="2" t="str">
        <f t="shared" ref="F26:F27" si="24">+CONCATENATE(E26,D26,"_",N26,".xlsx")</f>
        <v>04_2023_Precios_LicLP-EDLN_01 al 03.xlsx</v>
      </c>
      <c r="G26" s="46" t="s">
        <v>55</v>
      </c>
      <c r="H26" s="46">
        <v>150</v>
      </c>
      <c r="I26" s="46">
        <v>281</v>
      </c>
      <c r="J26" s="46">
        <v>12</v>
      </c>
      <c r="K26" s="46">
        <v>21</v>
      </c>
      <c r="L26" s="46" t="str">
        <f>+CONCATENATE(M26,B26,"/",C26,"/")</f>
        <v>P:/EnerSur/Comercial/Facturacion/06_Precios_Tarifas/Precios_Licitados-LP/EDLN-09/2023/</v>
      </c>
      <c r="M26" s="46" t="s">
        <v>162</v>
      </c>
      <c r="N26" s="46" t="s">
        <v>23</v>
      </c>
      <c r="O26" s="2" t="s">
        <v>55</v>
      </c>
      <c r="P26" s="3">
        <v>2023</v>
      </c>
      <c r="Q26" s="3" t="s">
        <v>182</v>
      </c>
      <c r="S26" s="3" t="str">
        <f t="shared" si="15"/>
        <v>04_2023_Factura_SEAL-Lic-LP_ED-2009.xlsx</v>
      </c>
      <c r="T26" s="46" t="s">
        <v>61</v>
      </c>
      <c r="U26" s="46">
        <v>5</v>
      </c>
      <c r="V26" s="46">
        <v>136</v>
      </c>
      <c r="W26" s="46">
        <v>16</v>
      </c>
      <c r="X26" s="46">
        <v>25</v>
      </c>
      <c r="Y26" s="46" t="str">
        <f t="shared" si="3"/>
        <v>P:/EnerSur/Comercial/Facturacion/03_Factura_Regulados/SEAL/2023/04_2023/</v>
      </c>
      <c r="Z26" s="46" t="s">
        <v>161</v>
      </c>
      <c r="AA26" s="46" t="s">
        <v>139</v>
      </c>
      <c r="AB26" s="46">
        <v>1</v>
      </c>
      <c r="AC26" s="2" t="s">
        <v>55</v>
      </c>
    </row>
    <row r="27" spans="1:29" s="14" customFormat="1" x14ac:dyDescent="0.3">
      <c r="B27" s="14" t="s">
        <v>22</v>
      </c>
      <c r="C27" s="14">
        <v>2023</v>
      </c>
      <c r="D27" s="14" t="s">
        <v>182</v>
      </c>
      <c r="F27" s="15" t="str">
        <f t="shared" si="24"/>
        <v>04_2023_Precios_LicLP-EDLN.xlsx</v>
      </c>
      <c r="G27" s="49" t="s">
        <v>55</v>
      </c>
      <c r="H27" s="49">
        <v>150</v>
      </c>
      <c r="I27" s="49">
        <v>281</v>
      </c>
      <c r="J27" s="49">
        <v>12</v>
      </c>
      <c r="K27" s="49">
        <v>21</v>
      </c>
      <c r="L27" s="49" t="str">
        <f>+CONCATENATE(M27,B27,"/",C27,"/")</f>
        <v>P:/EnerSur/Comercial/Facturacion/06_Precios_Tarifas/Precios_Licitados-LP/EDLN-09/2023/</v>
      </c>
      <c r="M27" s="49" t="s">
        <v>162</v>
      </c>
      <c r="N27" s="49" t="s">
        <v>24</v>
      </c>
      <c r="O27" s="15" t="s">
        <v>55</v>
      </c>
      <c r="P27" s="14">
        <v>2023</v>
      </c>
      <c r="Q27" s="14" t="s">
        <v>182</v>
      </c>
      <c r="S27" s="14" t="str">
        <f t="shared" si="15"/>
        <v>04_2023_Factura_SEAL-Lic-LP_ED-2009.xlsx</v>
      </c>
      <c r="T27" s="49" t="s">
        <v>61</v>
      </c>
      <c r="U27" s="49">
        <v>5</v>
      </c>
      <c r="V27" s="49">
        <v>136</v>
      </c>
      <c r="W27" s="49">
        <v>27</v>
      </c>
      <c r="X27" s="49">
        <v>36</v>
      </c>
      <c r="Y27" s="49" t="str">
        <f t="shared" si="3"/>
        <v>P:/EnerSur/Comercial/Facturacion/03_Factura_Regulados/SEAL/2023/04_2023/</v>
      </c>
      <c r="Z27" s="49" t="s">
        <v>161</v>
      </c>
      <c r="AA27" s="49" t="s">
        <v>139</v>
      </c>
      <c r="AB27" s="49">
        <v>1</v>
      </c>
      <c r="AC27" s="15" t="s">
        <v>55</v>
      </c>
    </row>
    <row r="28" spans="1:29" s="50" customFormat="1" x14ac:dyDescent="0.3">
      <c r="B28" s="50" t="s">
        <v>55</v>
      </c>
      <c r="C28" s="50">
        <v>2023</v>
      </c>
      <c r="D28" s="50" t="s">
        <v>182</v>
      </c>
      <c r="F28" s="51" t="str">
        <f t="shared" ref="F28" si="25">+CONCATENATE(E28,N28,D28,".xlsx")</f>
        <v>Modelo_Fact-SEAL_04_2023.xlsx</v>
      </c>
      <c r="G28" s="52" t="s">
        <v>140</v>
      </c>
      <c r="H28" s="52">
        <v>21</v>
      </c>
      <c r="I28" s="52">
        <v>79</v>
      </c>
      <c r="J28" s="52">
        <v>2</v>
      </c>
      <c r="K28" s="52">
        <v>15</v>
      </c>
      <c r="L28" s="52" t="str">
        <f>+CONCATENATE(M28,B28,"/",C28,"/",D28,"/")</f>
        <v>P:/EnerSur/Comercial/Facturacion/03_Factura_Regulados/SEAL/2023/04_2023/</v>
      </c>
      <c r="M28" s="52" t="s">
        <v>161</v>
      </c>
      <c r="N28" s="52" t="s">
        <v>76</v>
      </c>
      <c r="O28" s="51" t="s">
        <v>55</v>
      </c>
      <c r="P28" s="50">
        <v>2023</v>
      </c>
      <c r="Q28" s="50" t="s">
        <v>182</v>
      </c>
      <c r="S28" s="50" t="str">
        <f t="shared" ref="S28:S30" si="26">+CONCATENATE(R28,Q28,"_",AA28,".xlsx")</f>
        <v>04_2023_Factura_SEAL-Libre-2.xlsx</v>
      </c>
      <c r="T28" s="52" t="s">
        <v>78</v>
      </c>
      <c r="U28" s="52">
        <v>2</v>
      </c>
      <c r="V28" s="52">
        <v>60</v>
      </c>
      <c r="W28" s="52">
        <v>2</v>
      </c>
      <c r="X28" s="52">
        <v>15</v>
      </c>
      <c r="Y28" s="52" t="str">
        <f t="shared" si="3"/>
        <v>P:/EnerSur/Comercial/Facturacion/03_Factura_Regulados/SEAL/2023/04_2023/</v>
      </c>
      <c r="Z28" s="52" t="s">
        <v>161</v>
      </c>
      <c r="AA28" s="52" t="s">
        <v>141</v>
      </c>
      <c r="AB28" s="52">
        <v>1</v>
      </c>
      <c r="AC28" s="51" t="s">
        <v>55</v>
      </c>
    </row>
    <row r="29" spans="1:29" s="44" customFormat="1" x14ac:dyDescent="0.3">
      <c r="B29" s="44" t="s">
        <v>66</v>
      </c>
      <c r="C29" s="44">
        <v>2023</v>
      </c>
      <c r="D29" s="44" t="s">
        <v>182</v>
      </c>
      <c r="F29" s="45" t="str">
        <f t="shared" ref="F29:F30" si="27">+CONCATENATE(E29,D29,"_",N29,".xlsx")</f>
        <v>04_2023_Tarifas-Reguladas_01-03.xlsx</v>
      </c>
      <c r="G29" s="46" t="s">
        <v>74</v>
      </c>
      <c r="H29" s="46">
        <v>108</v>
      </c>
      <c r="I29" s="46">
        <v>121</v>
      </c>
      <c r="J29" s="46">
        <v>12</v>
      </c>
      <c r="K29" s="46">
        <v>21</v>
      </c>
      <c r="L29" s="46" t="str">
        <f>+CONCATENATE(M29,B29,"/",C29,"/")</f>
        <v>P:/EnerSur/Comercial/Facturacion/06_Precios_Tarifas/Tarifas Reguladas/2023/</v>
      </c>
      <c r="M29" s="46" t="s">
        <v>163</v>
      </c>
      <c r="N29" s="46" t="s">
        <v>67</v>
      </c>
      <c r="O29" s="45" t="s">
        <v>55</v>
      </c>
      <c r="P29" s="44">
        <v>2023</v>
      </c>
      <c r="Q29" s="44" t="s">
        <v>182</v>
      </c>
      <c r="S29" s="44" t="str">
        <f t="shared" si="26"/>
        <v>04_2023_Factura_SEAL-Libre-2.xlsx</v>
      </c>
      <c r="T29" s="46" t="s">
        <v>65</v>
      </c>
      <c r="U29" s="46">
        <v>5</v>
      </c>
      <c r="V29" s="46">
        <v>18</v>
      </c>
      <c r="W29" s="46">
        <v>16</v>
      </c>
      <c r="X29" s="46">
        <v>25</v>
      </c>
      <c r="Y29" s="46" t="str">
        <f t="shared" si="3"/>
        <v>P:/EnerSur/Comercial/Facturacion/03_Factura_Regulados/SEAL/2023/04_2023/</v>
      </c>
      <c r="Z29" s="46" t="s">
        <v>161</v>
      </c>
      <c r="AA29" s="46" t="s">
        <v>141</v>
      </c>
      <c r="AB29" s="46">
        <v>1</v>
      </c>
      <c r="AC29" s="45" t="s">
        <v>55</v>
      </c>
    </row>
    <row r="30" spans="1:29" s="47" customFormat="1" ht="15" thickBot="1" x14ac:dyDescent="0.35">
      <c r="A30" s="53"/>
      <c r="B30" s="47" t="s">
        <v>66</v>
      </c>
      <c r="C30" s="47">
        <v>2023</v>
      </c>
      <c r="D30" s="47" t="s">
        <v>182</v>
      </c>
      <c r="F30" s="48" t="str">
        <f t="shared" si="27"/>
        <v>04_2023_Tarifas-Reguladas.xlsx</v>
      </c>
      <c r="G30" s="49" t="s">
        <v>74</v>
      </c>
      <c r="H30" s="49">
        <v>108</v>
      </c>
      <c r="I30" s="49">
        <v>121</v>
      </c>
      <c r="J30" s="49">
        <v>12</v>
      </c>
      <c r="K30" s="49">
        <v>21</v>
      </c>
      <c r="L30" s="49" t="str">
        <f>+CONCATENATE(M30,B30,"/",C30,"/")</f>
        <v>P:/EnerSur/Comercial/Facturacion/06_Precios_Tarifas/Tarifas Reguladas/2023/</v>
      </c>
      <c r="M30" s="49" t="s">
        <v>163</v>
      </c>
      <c r="N30" s="49" t="s">
        <v>68</v>
      </c>
      <c r="O30" s="48" t="s">
        <v>55</v>
      </c>
      <c r="P30" s="47">
        <v>2023</v>
      </c>
      <c r="Q30" s="47" t="s">
        <v>182</v>
      </c>
      <c r="S30" s="47" t="str">
        <f t="shared" si="26"/>
        <v>04_2023_Factura_SEAL-Libre-2.xlsx</v>
      </c>
      <c r="T30" s="49" t="s">
        <v>65</v>
      </c>
      <c r="U30" s="49">
        <v>5</v>
      </c>
      <c r="V30" s="49">
        <v>18</v>
      </c>
      <c r="W30" s="49">
        <v>27</v>
      </c>
      <c r="X30" s="49">
        <v>36</v>
      </c>
      <c r="Y30" s="49" t="str">
        <f t="shared" si="3"/>
        <v>P:/EnerSur/Comercial/Facturacion/03_Factura_Regulados/SEAL/2023/04_2023/</v>
      </c>
      <c r="Z30" s="49" t="s">
        <v>161</v>
      </c>
      <c r="AA30" s="49" t="s">
        <v>141</v>
      </c>
      <c r="AB30" s="49">
        <v>1</v>
      </c>
      <c r="AC30" s="48" t="s">
        <v>55</v>
      </c>
    </row>
    <row r="31" spans="1:29" s="41" customFormat="1" x14ac:dyDescent="0.3">
      <c r="B31" s="41" t="s">
        <v>25</v>
      </c>
      <c r="C31" s="41">
        <v>2023</v>
      </c>
      <c r="D31" s="41" t="s">
        <v>182</v>
      </c>
      <c r="F31" s="42" t="str">
        <f t="shared" ref="F31" si="28">+CONCATENATE(E31,N31,D31,".xlsx")</f>
        <v>Modelo_Fact-COELVISAC-LP-04_2023.xlsx</v>
      </c>
      <c r="G31" s="43" t="s">
        <v>57</v>
      </c>
      <c r="H31" s="43">
        <v>24</v>
      </c>
      <c r="I31" s="43">
        <v>82</v>
      </c>
      <c r="J31" s="43">
        <v>1</v>
      </c>
      <c r="K31" s="43">
        <v>11</v>
      </c>
      <c r="L31" s="43" t="str">
        <f>+CONCATENATE(M31,B31,"/",C31,"/",D31,"/")</f>
        <v>P:/EnerSur/Comercial/Facturacion/03_Factura_Regulados/Coelvisac/2023/04_2023/</v>
      </c>
      <c r="M31" s="43" t="s">
        <v>161</v>
      </c>
      <c r="N31" s="43" t="s">
        <v>82</v>
      </c>
      <c r="O31" s="42" t="s">
        <v>25</v>
      </c>
      <c r="P31" s="41">
        <v>2023</v>
      </c>
      <c r="Q31" s="41" t="s">
        <v>182</v>
      </c>
      <c r="S31" s="41" t="str">
        <f t="shared" si="15"/>
        <v>04_2023_Factura_COELVISAC-Lic-LP_Distriluz09.xlsx</v>
      </c>
      <c r="T31" s="43" t="s">
        <v>59</v>
      </c>
      <c r="U31" s="43">
        <v>2</v>
      </c>
      <c r="V31" s="43">
        <v>60</v>
      </c>
      <c r="W31" s="43">
        <v>1</v>
      </c>
      <c r="X31" s="43">
        <v>11</v>
      </c>
      <c r="Y31" s="43" t="str">
        <f t="shared" si="3"/>
        <v>P:/EnerSur/Comercial/Facturacion/03_Factura_Regulados/Coelvisac/2023/04_2023/</v>
      </c>
      <c r="Z31" s="43" t="s">
        <v>161</v>
      </c>
      <c r="AA31" s="43" t="s">
        <v>79</v>
      </c>
      <c r="AB31" s="43">
        <v>1</v>
      </c>
      <c r="AC31" s="42" t="s">
        <v>25</v>
      </c>
    </row>
    <row r="32" spans="1:29" s="44" customFormat="1" x14ac:dyDescent="0.3">
      <c r="B32" s="44" t="s">
        <v>6</v>
      </c>
      <c r="C32" s="44">
        <v>2023</v>
      </c>
      <c r="D32" s="44" t="s">
        <v>182</v>
      </c>
      <c r="F32" s="45" t="str">
        <f t="shared" ref="F32:F33" si="29">+CONCATENATE(E32,D32,"_",N32,".xlsx")</f>
        <v>04_2023_Precios_LicLP-Distriluz_01-03.xlsx</v>
      </c>
      <c r="G32" s="46" t="s">
        <v>43</v>
      </c>
      <c r="H32" s="46">
        <v>150</v>
      </c>
      <c r="I32" s="46">
        <v>196</v>
      </c>
      <c r="J32" s="46">
        <v>12</v>
      </c>
      <c r="K32" s="46">
        <v>21</v>
      </c>
      <c r="L32" s="46" t="str">
        <f>+CONCATENATE(M32,B32,"/",C32,"/")</f>
        <v>P:/EnerSur/Comercial/Facturacion/06_Precios_Tarifas/Precios_Licitados-LP/Distriluz-09/2023/</v>
      </c>
      <c r="M32" s="46" t="s">
        <v>162</v>
      </c>
      <c r="N32" s="46" t="s">
        <v>4</v>
      </c>
      <c r="O32" s="45" t="s">
        <v>25</v>
      </c>
      <c r="P32" s="44">
        <v>2023</v>
      </c>
      <c r="Q32" s="44" t="s">
        <v>182</v>
      </c>
      <c r="S32" s="44" t="str">
        <f t="shared" si="15"/>
        <v>04_2023_Factura_COELVISAC-Lic-LP_Distriluz09.xlsx</v>
      </c>
      <c r="T32" s="46" t="s">
        <v>61</v>
      </c>
      <c r="U32" s="46">
        <v>5</v>
      </c>
      <c r="V32" s="46">
        <v>51</v>
      </c>
      <c r="W32" s="46">
        <v>16</v>
      </c>
      <c r="X32" s="46">
        <v>25</v>
      </c>
      <c r="Y32" s="46" t="str">
        <f t="shared" si="3"/>
        <v>P:/EnerSur/Comercial/Facturacion/03_Factura_Regulados/Coelvisac/2023/04_2023/</v>
      </c>
      <c r="Z32" s="46" t="s">
        <v>161</v>
      </c>
      <c r="AA32" s="46" t="s">
        <v>79</v>
      </c>
      <c r="AB32" s="46">
        <v>1</v>
      </c>
      <c r="AC32" s="45" t="s">
        <v>25</v>
      </c>
    </row>
    <row r="33" spans="2:29" s="44" customFormat="1" x14ac:dyDescent="0.3">
      <c r="B33" s="44" t="s">
        <v>6</v>
      </c>
      <c r="C33" s="44">
        <v>2023</v>
      </c>
      <c r="D33" s="44" t="s">
        <v>182</v>
      </c>
      <c r="F33" s="45" t="str">
        <f t="shared" si="29"/>
        <v>04_2023_Precios_LicLP-Distriluz.xlsx</v>
      </c>
      <c r="G33" s="46" t="s">
        <v>43</v>
      </c>
      <c r="H33" s="46">
        <v>150</v>
      </c>
      <c r="I33" s="46">
        <v>196</v>
      </c>
      <c r="J33" s="46">
        <v>12</v>
      </c>
      <c r="K33" s="46">
        <v>21</v>
      </c>
      <c r="L33" s="46" t="str">
        <f>+CONCATENATE(M33,B33,"/",C33,"/")</f>
        <v>P:/EnerSur/Comercial/Facturacion/06_Precios_Tarifas/Precios_Licitados-LP/Distriluz-09/2023/</v>
      </c>
      <c r="M33" s="46" t="s">
        <v>162</v>
      </c>
      <c r="N33" s="46" t="s">
        <v>7</v>
      </c>
      <c r="O33" s="45" t="s">
        <v>25</v>
      </c>
      <c r="P33" s="44">
        <v>2023</v>
      </c>
      <c r="Q33" s="44" t="s">
        <v>182</v>
      </c>
      <c r="S33" s="44" t="str">
        <f t="shared" si="15"/>
        <v>04_2023_Factura_COELVISAC-Lic-LP_Distriluz09.xlsx</v>
      </c>
      <c r="T33" s="46" t="s">
        <v>61</v>
      </c>
      <c r="U33" s="46">
        <v>5</v>
      </c>
      <c r="V33" s="46">
        <v>51</v>
      </c>
      <c r="W33" s="46">
        <v>27</v>
      </c>
      <c r="X33" s="46">
        <v>36</v>
      </c>
      <c r="Y33" s="46" t="str">
        <f t="shared" si="3"/>
        <v>P:/EnerSur/Comercial/Facturacion/03_Factura_Regulados/Coelvisac/2023/04_2023/</v>
      </c>
      <c r="Z33" s="46" t="s">
        <v>161</v>
      </c>
      <c r="AA33" s="46" t="s">
        <v>79</v>
      </c>
      <c r="AB33" s="46">
        <v>1</v>
      </c>
      <c r="AC33" s="45" t="s">
        <v>25</v>
      </c>
    </row>
    <row r="34" spans="2:29" s="50" customFormat="1" x14ac:dyDescent="0.3">
      <c r="B34" s="50" t="s">
        <v>25</v>
      </c>
      <c r="C34" s="50">
        <v>2023</v>
      </c>
      <c r="D34" s="50" t="s">
        <v>182</v>
      </c>
      <c r="F34" s="51" t="str">
        <f t="shared" ref="F34" si="30">+CONCATENATE(E34,N34,D34,".xlsx")</f>
        <v>Modelo_Fact-COELVISAC-LP-04_2023.xlsx</v>
      </c>
      <c r="G34" s="52" t="s">
        <v>80</v>
      </c>
      <c r="H34" s="52">
        <v>24</v>
      </c>
      <c r="I34" s="52">
        <v>82</v>
      </c>
      <c r="J34" s="52">
        <v>1</v>
      </c>
      <c r="K34" s="52">
        <v>11</v>
      </c>
      <c r="L34" s="52" t="str">
        <f>+CONCATENATE(M34,B34,"/",C34,"/",D34,"/")</f>
        <v>P:/EnerSur/Comercial/Facturacion/03_Factura_Regulados/Coelvisac/2023/04_2023/</v>
      </c>
      <c r="M34" s="52" t="s">
        <v>161</v>
      </c>
      <c r="N34" s="52" t="s">
        <v>82</v>
      </c>
      <c r="O34" s="51" t="s">
        <v>25</v>
      </c>
      <c r="P34" s="50">
        <v>2023</v>
      </c>
      <c r="Q34" s="50" t="s">
        <v>182</v>
      </c>
      <c r="S34" s="50" t="str">
        <f t="shared" ref="S34:S36" si="31">+CONCATENATE(R34,Q34,"_",AA34,".xlsx")</f>
        <v>04_2023_Factura_COELVISAC-Libre.xlsx</v>
      </c>
      <c r="T34" s="52" t="s">
        <v>59</v>
      </c>
      <c r="U34" s="52">
        <v>2</v>
      </c>
      <c r="V34" s="52">
        <v>60</v>
      </c>
      <c r="W34" s="52">
        <v>1</v>
      </c>
      <c r="X34" s="52">
        <v>11</v>
      </c>
      <c r="Y34" s="52" t="str">
        <f t="shared" si="3"/>
        <v>P:/EnerSur/Comercial/Facturacion/03_Factura_Regulados/Coelvisac/2023/04_2023/</v>
      </c>
      <c r="Z34" s="52" t="s">
        <v>161</v>
      </c>
      <c r="AA34" s="52" t="s">
        <v>83</v>
      </c>
      <c r="AB34" s="52">
        <v>1</v>
      </c>
      <c r="AC34" s="51" t="s">
        <v>25</v>
      </c>
    </row>
    <row r="35" spans="2:29" s="44" customFormat="1" x14ac:dyDescent="0.3">
      <c r="B35" s="44" t="s">
        <v>66</v>
      </c>
      <c r="C35" s="44">
        <v>2023</v>
      </c>
      <c r="D35" s="44" t="s">
        <v>182</v>
      </c>
      <c r="F35" s="45" t="str">
        <f t="shared" ref="F35:F36" si="32">+CONCATENATE(E35,D35,"_",N35,".xlsx")</f>
        <v>04_2023_Tarifas-Reguladas_01-03.xlsx</v>
      </c>
      <c r="G35" s="46" t="s">
        <v>81</v>
      </c>
      <c r="H35" s="46">
        <v>27</v>
      </c>
      <c r="I35" s="46">
        <v>33</v>
      </c>
      <c r="J35" s="46">
        <v>12</v>
      </c>
      <c r="K35" s="46">
        <v>21</v>
      </c>
      <c r="L35" s="46" t="str">
        <f>+CONCATENATE(M35,B35,"/",C35,"/")</f>
        <v>P:/EnerSur/Comercial/Facturacion/06_Precios_Tarifas/Tarifas Reguladas/2023/</v>
      </c>
      <c r="M35" s="46" t="s">
        <v>163</v>
      </c>
      <c r="N35" s="46" t="s">
        <v>67</v>
      </c>
      <c r="O35" s="45" t="s">
        <v>25</v>
      </c>
      <c r="P35" s="44">
        <v>2023</v>
      </c>
      <c r="Q35" s="44" t="s">
        <v>182</v>
      </c>
      <c r="S35" s="44" t="str">
        <f t="shared" si="31"/>
        <v>04_2023_Factura_COELVISAC-Libre.xlsx</v>
      </c>
      <c r="T35" s="46" t="s">
        <v>61</v>
      </c>
      <c r="U35" s="46">
        <v>5</v>
      </c>
      <c r="V35" s="46">
        <v>11</v>
      </c>
      <c r="W35" s="46">
        <v>16</v>
      </c>
      <c r="X35" s="46">
        <v>25</v>
      </c>
      <c r="Y35" s="46" t="str">
        <f t="shared" ref="Y35:Y67" si="33">+CONCATENATE(Z35,O35,"/",P35,"/",Q35,"/")</f>
        <v>P:/EnerSur/Comercial/Facturacion/03_Factura_Regulados/Coelvisac/2023/04_2023/</v>
      </c>
      <c r="Z35" s="46" t="s">
        <v>161</v>
      </c>
      <c r="AA35" s="46" t="s">
        <v>83</v>
      </c>
      <c r="AB35" s="46">
        <v>1</v>
      </c>
      <c r="AC35" s="45" t="s">
        <v>25</v>
      </c>
    </row>
    <row r="36" spans="2:29" s="47" customFormat="1" x14ac:dyDescent="0.3">
      <c r="B36" s="47" t="s">
        <v>66</v>
      </c>
      <c r="C36" s="47">
        <v>2023</v>
      </c>
      <c r="D36" s="47" t="s">
        <v>182</v>
      </c>
      <c r="F36" s="48" t="str">
        <f t="shared" si="32"/>
        <v>04_2023_Tarifas-Reguladas.xlsx</v>
      </c>
      <c r="G36" s="49" t="s">
        <v>81</v>
      </c>
      <c r="H36" s="49">
        <v>27</v>
      </c>
      <c r="I36" s="49">
        <v>33</v>
      </c>
      <c r="J36" s="49">
        <v>12</v>
      </c>
      <c r="K36" s="49">
        <v>21</v>
      </c>
      <c r="L36" s="49" t="str">
        <f>+CONCATENATE(M36,B36,"/",C36,"/")</f>
        <v>P:/EnerSur/Comercial/Facturacion/06_Precios_Tarifas/Tarifas Reguladas/2023/</v>
      </c>
      <c r="M36" s="49" t="s">
        <v>163</v>
      </c>
      <c r="N36" s="49" t="s">
        <v>68</v>
      </c>
      <c r="O36" s="48" t="s">
        <v>25</v>
      </c>
      <c r="P36" s="47">
        <v>2023</v>
      </c>
      <c r="Q36" s="47" t="s">
        <v>182</v>
      </c>
      <c r="S36" s="47" t="str">
        <f t="shared" si="31"/>
        <v>04_2023_Factura_COELVISAC-Libre.xlsx</v>
      </c>
      <c r="T36" s="49" t="s">
        <v>61</v>
      </c>
      <c r="U36" s="49">
        <v>5</v>
      </c>
      <c r="V36" s="49">
        <v>11</v>
      </c>
      <c r="W36" s="49">
        <v>27</v>
      </c>
      <c r="X36" s="49">
        <v>36</v>
      </c>
      <c r="Y36" s="49" t="str">
        <f t="shared" si="33"/>
        <v>P:/EnerSur/Comercial/Facturacion/03_Factura_Regulados/Coelvisac/2023/04_2023/</v>
      </c>
      <c r="Z36" s="49" t="s">
        <v>161</v>
      </c>
      <c r="AA36" s="49" t="s">
        <v>83</v>
      </c>
      <c r="AB36" s="49">
        <v>1</v>
      </c>
      <c r="AC36" s="48" t="s">
        <v>25</v>
      </c>
    </row>
    <row r="37" spans="2:29" s="16" customFormat="1" x14ac:dyDescent="0.3">
      <c r="B37" s="16" t="s">
        <v>25</v>
      </c>
      <c r="C37" s="16">
        <v>2023</v>
      </c>
      <c r="D37" s="16" t="s">
        <v>182</v>
      </c>
      <c r="F37" s="17" t="str">
        <f t="shared" ref="F37" si="34">+CONCATENATE(E37,N37,D37,".xlsx")</f>
        <v>Modelo_Fact-COELVISAC-LP-04_2023.xlsx</v>
      </c>
      <c r="G37" s="52" t="s">
        <v>84</v>
      </c>
      <c r="H37" s="52">
        <v>24</v>
      </c>
      <c r="I37" s="52">
        <v>82</v>
      </c>
      <c r="J37" s="52">
        <v>1</v>
      </c>
      <c r="K37" s="52">
        <v>11</v>
      </c>
      <c r="L37" s="52" t="str">
        <f>+CONCATENATE(M37,B37,"/",C37,"/",D37,"/")</f>
        <v>P:/EnerSur/Comercial/Facturacion/03_Factura_Regulados/Coelvisac/2023/04_2023/</v>
      </c>
      <c r="M37" s="52" t="s">
        <v>161</v>
      </c>
      <c r="N37" s="52" t="s">
        <v>82</v>
      </c>
      <c r="O37" s="17" t="s">
        <v>25</v>
      </c>
      <c r="P37" s="16">
        <v>2023</v>
      </c>
      <c r="Q37" s="16" t="s">
        <v>182</v>
      </c>
      <c r="S37" s="16" t="str">
        <f t="shared" ref="S37:S42" si="35">+CONCATENATE(R37,Q37,"_",AA37,".xlsx")</f>
        <v>04_2023_Factura_COELVISAC-Libre-2.xlsx</v>
      </c>
      <c r="T37" s="52" t="s">
        <v>59</v>
      </c>
      <c r="U37" s="52">
        <v>2</v>
      </c>
      <c r="V37" s="52">
        <v>60</v>
      </c>
      <c r="W37" s="52">
        <v>1</v>
      </c>
      <c r="X37" s="52">
        <v>11</v>
      </c>
      <c r="Y37" s="52" t="str">
        <f t="shared" si="33"/>
        <v>P:/EnerSur/Comercial/Facturacion/03_Factura_Regulados/Coelvisac/2023/04_2023/</v>
      </c>
      <c r="Z37" s="52" t="s">
        <v>161</v>
      </c>
      <c r="AA37" s="52" t="s">
        <v>94</v>
      </c>
      <c r="AB37" s="52">
        <v>1</v>
      </c>
      <c r="AC37" s="17" t="s">
        <v>25</v>
      </c>
    </row>
    <row r="38" spans="2:29" s="3" customFormat="1" x14ac:dyDescent="0.3">
      <c r="B38" s="3" t="s">
        <v>66</v>
      </c>
      <c r="C38" s="3">
        <v>2023</v>
      </c>
      <c r="D38" s="3" t="s">
        <v>182</v>
      </c>
      <c r="F38" s="2" t="str">
        <f t="shared" ref="F38:F39" si="36">+CONCATENATE(E38,D38,"_",N38,".xlsx")</f>
        <v>04_2023_Tarifas-Reguladas_01-03.xlsx</v>
      </c>
      <c r="G38" s="46" t="s">
        <v>81</v>
      </c>
      <c r="H38" s="46">
        <v>62</v>
      </c>
      <c r="I38" s="46">
        <v>70</v>
      </c>
      <c r="J38" s="46">
        <v>12</v>
      </c>
      <c r="K38" s="46">
        <v>21</v>
      </c>
      <c r="L38" s="46" t="str">
        <f>+CONCATENATE(M38,B38,"/",C38,"/")</f>
        <v>P:/EnerSur/Comercial/Facturacion/06_Precios_Tarifas/Tarifas Reguladas/2023/</v>
      </c>
      <c r="M38" s="46" t="s">
        <v>163</v>
      </c>
      <c r="N38" s="46" t="s">
        <v>67</v>
      </c>
      <c r="O38" s="2" t="s">
        <v>25</v>
      </c>
      <c r="P38" s="3">
        <v>2023</v>
      </c>
      <c r="Q38" s="3" t="s">
        <v>182</v>
      </c>
      <c r="S38" s="3" t="str">
        <f t="shared" si="35"/>
        <v>04_2023_Factura_COELVISAC-Libre-2.xlsx</v>
      </c>
      <c r="T38" s="46" t="s">
        <v>61</v>
      </c>
      <c r="U38" s="46">
        <v>5</v>
      </c>
      <c r="V38" s="46">
        <v>13</v>
      </c>
      <c r="W38" s="46">
        <v>16</v>
      </c>
      <c r="X38" s="46">
        <v>25</v>
      </c>
      <c r="Y38" s="46" t="str">
        <f t="shared" si="33"/>
        <v>P:/EnerSur/Comercial/Facturacion/03_Factura_Regulados/Coelvisac/2023/04_2023/</v>
      </c>
      <c r="Z38" s="46" t="s">
        <v>161</v>
      </c>
      <c r="AA38" s="46" t="s">
        <v>94</v>
      </c>
      <c r="AB38" s="46">
        <v>1</v>
      </c>
      <c r="AC38" s="2" t="s">
        <v>25</v>
      </c>
    </row>
    <row r="39" spans="2:29" s="12" customFormat="1" ht="15" thickBot="1" x14ac:dyDescent="0.35">
      <c r="B39" s="12" t="s">
        <v>66</v>
      </c>
      <c r="C39" s="12">
        <v>2023</v>
      </c>
      <c r="D39" s="12" t="s">
        <v>182</v>
      </c>
      <c r="F39" s="13" t="str">
        <f t="shared" si="36"/>
        <v>04_2023_Tarifas-Reguladas.xlsx</v>
      </c>
      <c r="G39" s="55" t="s">
        <v>81</v>
      </c>
      <c r="H39" s="55">
        <v>62</v>
      </c>
      <c r="I39" s="55">
        <v>70</v>
      </c>
      <c r="J39" s="55">
        <v>12</v>
      </c>
      <c r="K39" s="55">
        <v>21</v>
      </c>
      <c r="L39" s="55" t="str">
        <f>+CONCATENATE(M39,B39,"/",C39,"/")</f>
        <v>P:/EnerSur/Comercial/Facturacion/06_Precios_Tarifas/Tarifas Reguladas/2023/</v>
      </c>
      <c r="M39" s="55" t="s">
        <v>163</v>
      </c>
      <c r="N39" s="55" t="s">
        <v>68</v>
      </c>
      <c r="O39" s="13" t="s">
        <v>25</v>
      </c>
      <c r="P39" s="12">
        <v>2023</v>
      </c>
      <c r="Q39" s="12" t="s">
        <v>182</v>
      </c>
      <c r="R39" s="14"/>
      <c r="S39" s="12" t="str">
        <f t="shared" si="35"/>
        <v>04_2023_Factura_COELVISAC-Libre-2.xlsx</v>
      </c>
      <c r="T39" s="55" t="s">
        <v>61</v>
      </c>
      <c r="U39" s="55">
        <v>5</v>
      </c>
      <c r="V39" s="55">
        <v>13</v>
      </c>
      <c r="W39" s="55">
        <v>27</v>
      </c>
      <c r="X39" s="55">
        <v>36</v>
      </c>
      <c r="Y39" s="55" t="str">
        <f t="shared" si="33"/>
        <v>P:/EnerSur/Comercial/Facturacion/03_Factura_Regulados/Coelvisac/2023/04_2023/</v>
      </c>
      <c r="Z39" s="55" t="s">
        <v>161</v>
      </c>
      <c r="AA39" s="55" t="s">
        <v>94</v>
      </c>
      <c r="AB39" s="55">
        <v>1</v>
      </c>
      <c r="AC39" s="13" t="s">
        <v>25</v>
      </c>
    </row>
    <row r="40" spans="2:29" s="41" customFormat="1" x14ac:dyDescent="0.3">
      <c r="B40" s="41" t="s">
        <v>27</v>
      </c>
      <c r="C40" s="41">
        <v>2023</v>
      </c>
      <c r="D40" s="41" t="s">
        <v>182</v>
      </c>
      <c r="F40" s="42" t="str">
        <f t="shared" ref="F40" si="37">+CONCATENATE(E40,N40,D40,".xlsx")</f>
        <v>Modelo_LDS_cantera_04_2023.xlsx</v>
      </c>
      <c r="G40" s="43" t="s">
        <v>86</v>
      </c>
      <c r="H40" s="43">
        <v>2</v>
      </c>
      <c r="I40" s="43">
        <v>60</v>
      </c>
      <c r="J40" s="43">
        <v>1</v>
      </c>
      <c r="K40" s="43">
        <v>11</v>
      </c>
      <c r="L40" s="43" t="str">
        <f>+CONCATENATE(M40,B40,"/",C40,"/",D40,"/")</f>
        <v>P:/EnerSur/Comercial/Facturacion/03_Factura_Regulados/EDC/2023/04_2023/</v>
      </c>
      <c r="M40" s="43" t="s">
        <v>161</v>
      </c>
      <c r="N40" s="43" t="s">
        <v>85</v>
      </c>
      <c r="O40" s="42" t="s">
        <v>27</v>
      </c>
      <c r="P40" s="41">
        <v>2023</v>
      </c>
      <c r="Q40" s="41" t="s">
        <v>182</v>
      </c>
      <c r="S40" s="41" t="str">
        <f t="shared" si="35"/>
        <v>04_2023_Factura_LDS_cantera-Lic-LP_ED-09.xlsx</v>
      </c>
      <c r="T40" s="43" t="s">
        <v>57</v>
      </c>
      <c r="U40" s="43">
        <v>2</v>
      </c>
      <c r="V40" s="43">
        <v>60</v>
      </c>
      <c r="W40" s="43">
        <v>1</v>
      </c>
      <c r="X40" s="43">
        <v>11</v>
      </c>
      <c r="Y40" s="43" t="str">
        <f t="shared" si="33"/>
        <v>P:/EnerSur/Comercial/Facturacion/03_Factura_Regulados/EDC/2023/04_2023/</v>
      </c>
      <c r="Z40" s="43" t="s">
        <v>161</v>
      </c>
      <c r="AA40" s="43" t="s">
        <v>87</v>
      </c>
      <c r="AB40" s="43">
        <v>1</v>
      </c>
      <c r="AC40" s="42" t="s">
        <v>27</v>
      </c>
    </row>
    <row r="41" spans="2:29" s="44" customFormat="1" x14ac:dyDescent="0.3">
      <c r="B41" s="44" t="s">
        <v>22</v>
      </c>
      <c r="C41" s="44">
        <v>2023</v>
      </c>
      <c r="D41" s="44" t="s">
        <v>182</v>
      </c>
      <c r="F41" s="45" t="str">
        <f t="shared" ref="F41:F42" si="38">+CONCATENATE(E41,D41,"_",N41,".xlsx")</f>
        <v>04_2023_Precios_LicLP-EDLN_01 al 03.xlsx</v>
      </c>
      <c r="G41" s="46" t="s">
        <v>27</v>
      </c>
      <c r="H41" s="46">
        <v>150</v>
      </c>
      <c r="I41" s="46">
        <v>197</v>
      </c>
      <c r="J41" s="46">
        <v>12</v>
      </c>
      <c r="K41" s="46">
        <v>21</v>
      </c>
      <c r="L41" s="46" t="str">
        <f>+CONCATENATE(M41,B41,"/",C41,"/")</f>
        <v>P:/EnerSur/Comercial/Facturacion/06_Precios_Tarifas/Precios_Licitados-LP/EDLN-09/2023/</v>
      </c>
      <c r="M41" s="46" t="s">
        <v>162</v>
      </c>
      <c r="N41" s="46" t="s">
        <v>23</v>
      </c>
      <c r="O41" s="45" t="s">
        <v>27</v>
      </c>
      <c r="P41" s="44">
        <v>2023</v>
      </c>
      <c r="Q41" s="44" t="s">
        <v>182</v>
      </c>
      <c r="S41" s="44" t="str">
        <f t="shared" si="35"/>
        <v>04_2023_Factura_LDS_cantera-Lic-LP_ED-09.xlsx</v>
      </c>
      <c r="T41" s="46" t="s">
        <v>61</v>
      </c>
      <c r="U41" s="46">
        <v>3</v>
      </c>
      <c r="V41" s="46">
        <v>50</v>
      </c>
      <c r="W41" s="46">
        <v>6</v>
      </c>
      <c r="X41" s="46">
        <v>15</v>
      </c>
      <c r="Y41" s="46" t="str">
        <f t="shared" si="33"/>
        <v>P:/EnerSur/Comercial/Facturacion/03_Factura_Regulados/EDC/2023/04_2023/</v>
      </c>
      <c r="Z41" s="46" t="s">
        <v>161</v>
      </c>
      <c r="AA41" s="46" t="s">
        <v>87</v>
      </c>
      <c r="AB41" s="46">
        <v>1</v>
      </c>
      <c r="AC41" s="45" t="s">
        <v>27</v>
      </c>
    </row>
    <row r="42" spans="2:29" s="47" customFormat="1" x14ac:dyDescent="0.3">
      <c r="B42" s="47" t="s">
        <v>22</v>
      </c>
      <c r="C42" s="47">
        <v>2023</v>
      </c>
      <c r="D42" s="47" t="s">
        <v>182</v>
      </c>
      <c r="F42" s="48" t="str">
        <f t="shared" si="38"/>
        <v>04_2023_Precios_LicLP-EDLN.xlsx</v>
      </c>
      <c r="G42" s="49" t="s">
        <v>27</v>
      </c>
      <c r="H42" s="49">
        <v>150</v>
      </c>
      <c r="I42" s="49">
        <v>197</v>
      </c>
      <c r="J42" s="49">
        <v>12</v>
      </c>
      <c r="K42" s="49">
        <v>21</v>
      </c>
      <c r="L42" s="49" t="str">
        <f>+CONCATENATE(M42,B42,"/",C42,"/")</f>
        <v>P:/EnerSur/Comercial/Facturacion/06_Precios_Tarifas/Precios_Licitados-LP/EDLN-09/2023/</v>
      </c>
      <c r="M42" s="49" t="s">
        <v>162</v>
      </c>
      <c r="N42" s="49" t="s">
        <v>24</v>
      </c>
      <c r="O42" s="48" t="s">
        <v>27</v>
      </c>
      <c r="P42" s="47">
        <v>2023</v>
      </c>
      <c r="Q42" s="47" t="s">
        <v>182</v>
      </c>
      <c r="S42" s="47" t="str">
        <f t="shared" si="35"/>
        <v>04_2023_Factura_LDS_cantera-Lic-LP_ED-09.xlsx</v>
      </c>
      <c r="T42" s="49" t="s">
        <v>61</v>
      </c>
      <c r="U42" s="49">
        <v>3</v>
      </c>
      <c r="V42" s="49">
        <v>50</v>
      </c>
      <c r="W42" s="49">
        <v>17</v>
      </c>
      <c r="X42" s="49">
        <v>26</v>
      </c>
      <c r="Y42" s="49" t="str">
        <f t="shared" si="33"/>
        <v>P:/EnerSur/Comercial/Facturacion/03_Factura_Regulados/EDC/2023/04_2023/</v>
      </c>
      <c r="Z42" s="49" t="s">
        <v>161</v>
      </c>
      <c r="AA42" s="49" t="s">
        <v>87</v>
      </c>
      <c r="AB42" s="49">
        <v>1</v>
      </c>
      <c r="AC42" s="48" t="s">
        <v>27</v>
      </c>
    </row>
    <row r="43" spans="2:29" s="50" customFormat="1" x14ac:dyDescent="0.3">
      <c r="B43" s="50" t="s">
        <v>27</v>
      </c>
      <c r="C43" s="50">
        <v>2023</v>
      </c>
      <c r="D43" s="50" t="s">
        <v>182</v>
      </c>
      <c r="F43" s="51" t="str">
        <f t="shared" ref="F43" si="39">+CONCATENATE(E43,N43,D43,".xlsx")</f>
        <v>Modelo_LDS_cantera_04_2023.xlsx</v>
      </c>
      <c r="G43" s="52" t="s">
        <v>86</v>
      </c>
      <c r="H43" s="52">
        <v>2</v>
      </c>
      <c r="I43" s="52">
        <v>60</v>
      </c>
      <c r="J43" s="52">
        <v>1</v>
      </c>
      <c r="K43" s="52">
        <v>11</v>
      </c>
      <c r="L43" s="52" t="str">
        <f>+CONCATENATE(M43,B43,"/",C43,"/",D43,"/")</f>
        <v>P:/EnerSur/Comercial/Facturacion/03_Factura_Regulados/EDC/2023/04_2023/</v>
      </c>
      <c r="M43" s="52" t="s">
        <v>161</v>
      </c>
      <c r="N43" s="52" t="s">
        <v>85</v>
      </c>
      <c r="O43" s="51" t="s">
        <v>27</v>
      </c>
      <c r="P43" s="50">
        <v>2023</v>
      </c>
      <c r="Q43" s="50" t="s">
        <v>182</v>
      </c>
      <c r="S43" s="50" t="str">
        <f t="shared" ref="S43:S45" si="40">+CONCATENATE(R43,Q43,"_",AA43,".xlsx")</f>
        <v>04_2023_Factura_LDS_cantera-Lic-LP_LD0111.xlsx</v>
      </c>
      <c r="T43" s="52" t="s">
        <v>57</v>
      </c>
      <c r="U43" s="52">
        <v>2</v>
      </c>
      <c r="V43" s="52">
        <v>60</v>
      </c>
      <c r="W43" s="52">
        <v>1</v>
      </c>
      <c r="X43" s="52">
        <v>11</v>
      </c>
      <c r="Y43" s="52" t="str">
        <f t="shared" si="33"/>
        <v>P:/EnerSur/Comercial/Facturacion/03_Factura_Regulados/EDC/2023/04_2023/</v>
      </c>
      <c r="Z43" s="52" t="s">
        <v>161</v>
      </c>
      <c r="AA43" s="52" t="s">
        <v>88</v>
      </c>
      <c r="AB43" s="52">
        <v>1</v>
      </c>
      <c r="AC43" s="51" t="s">
        <v>27</v>
      </c>
    </row>
    <row r="44" spans="2:29" s="44" customFormat="1" x14ac:dyDescent="0.3">
      <c r="B44" s="44" t="s">
        <v>31</v>
      </c>
      <c r="C44" s="44">
        <v>2023</v>
      </c>
      <c r="D44" s="44" t="s">
        <v>182</v>
      </c>
      <c r="F44" s="45" t="str">
        <f t="shared" ref="F44:F45" si="41">+CONCATENATE(E44,D44,"_",N44,".xlsx")</f>
        <v>04_2023_Precios_LicLP-LDS-1_01 al 03.xlsx</v>
      </c>
      <c r="G44" s="46" t="s">
        <v>27</v>
      </c>
      <c r="H44" s="46">
        <v>150</v>
      </c>
      <c r="I44" s="46">
        <v>197</v>
      </c>
      <c r="J44" s="46">
        <v>12</v>
      </c>
      <c r="K44" s="46">
        <v>21</v>
      </c>
      <c r="L44" s="46" t="str">
        <f>+CONCATENATE(M44,B44,"/",C44,"/")</f>
        <v>P:/EnerSur/Comercial/Facturacion/06_Precios_Tarifas/Precios_Licitados-LP/LDS-18/2023/</v>
      </c>
      <c r="M44" s="46" t="s">
        <v>162</v>
      </c>
      <c r="N44" s="46" t="s">
        <v>32</v>
      </c>
      <c r="O44" s="45" t="s">
        <v>27</v>
      </c>
      <c r="P44" s="44">
        <v>2023</v>
      </c>
      <c r="Q44" s="44" t="s">
        <v>182</v>
      </c>
      <c r="S44" s="44" t="str">
        <f t="shared" si="40"/>
        <v>04_2023_Factura_LDS_cantera-Lic-LP_LD0111.xlsx</v>
      </c>
      <c r="T44" s="46" t="s">
        <v>61</v>
      </c>
      <c r="U44" s="46">
        <v>3</v>
      </c>
      <c r="V44" s="46">
        <v>50</v>
      </c>
      <c r="W44" s="46">
        <v>6</v>
      </c>
      <c r="X44" s="46">
        <v>15</v>
      </c>
      <c r="Y44" s="46" t="str">
        <f t="shared" si="33"/>
        <v>P:/EnerSur/Comercial/Facturacion/03_Factura_Regulados/EDC/2023/04_2023/</v>
      </c>
      <c r="Z44" s="46" t="s">
        <v>161</v>
      </c>
      <c r="AA44" s="46" t="s">
        <v>88</v>
      </c>
      <c r="AB44" s="46">
        <v>1</v>
      </c>
      <c r="AC44" s="45" t="s">
        <v>27</v>
      </c>
    </row>
    <row r="45" spans="2:29" s="47" customFormat="1" x14ac:dyDescent="0.3">
      <c r="B45" s="47" t="s">
        <v>31</v>
      </c>
      <c r="C45" s="47">
        <v>2023</v>
      </c>
      <c r="D45" s="47" t="s">
        <v>182</v>
      </c>
      <c r="F45" s="48" t="str">
        <f t="shared" si="41"/>
        <v>04_2023_Precios_LicLP-LDS-1.xlsx</v>
      </c>
      <c r="G45" s="49" t="s">
        <v>27</v>
      </c>
      <c r="H45" s="49">
        <v>150</v>
      </c>
      <c r="I45" s="49">
        <v>197</v>
      </c>
      <c r="J45" s="49">
        <v>12</v>
      </c>
      <c r="K45" s="49">
        <v>21</v>
      </c>
      <c r="L45" s="49" t="str">
        <f>+CONCATENATE(M45,B45,"/",C45,"/")</f>
        <v>P:/EnerSur/Comercial/Facturacion/06_Precios_Tarifas/Precios_Licitados-LP/LDS-18/2023/</v>
      </c>
      <c r="M45" s="49" t="s">
        <v>162</v>
      </c>
      <c r="N45" s="49" t="s">
        <v>33</v>
      </c>
      <c r="O45" s="48" t="s">
        <v>27</v>
      </c>
      <c r="P45" s="47">
        <v>2023</v>
      </c>
      <c r="Q45" s="47" t="s">
        <v>182</v>
      </c>
      <c r="S45" s="47" t="str">
        <f t="shared" si="40"/>
        <v>04_2023_Factura_LDS_cantera-Lic-LP_LD0111.xlsx</v>
      </c>
      <c r="T45" s="49" t="s">
        <v>61</v>
      </c>
      <c r="U45" s="49">
        <v>3</v>
      </c>
      <c r="V45" s="49">
        <v>50</v>
      </c>
      <c r="W45" s="49">
        <v>17</v>
      </c>
      <c r="X45" s="49">
        <v>26</v>
      </c>
      <c r="Y45" s="49" t="str">
        <f t="shared" si="33"/>
        <v>P:/EnerSur/Comercial/Facturacion/03_Factura_Regulados/EDC/2023/04_2023/</v>
      </c>
      <c r="Z45" s="49" t="s">
        <v>161</v>
      </c>
      <c r="AA45" s="49" t="s">
        <v>88</v>
      </c>
      <c r="AB45" s="49">
        <v>1</v>
      </c>
      <c r="AC45" s="48" t="s">
        <v>27</v>
      </c>
    </row>
    <row r="46" spans="2:29" s="44" customFormat="1" x14ac:dyDescent="0.3">
      <c r="B46" s="44" t="s">
        <v>27</v>
      </c>
      <c r="C46" s="44">
        <v>2023</v>
      </c>
      <c r="D46" s="44" t="s">
        <v>182</v>
      </c>
      <c r="F46" s="45" t="str">
        <f t="shared" ref="F46" si="42">+CONCATENATE(E46,N46,D46,".xlsx")</f>
        <v>Modelo_LDS_cantera_04_2023.xlsx</v>
      </c>
      <c r="G46" s="46" t="s">
        <v>86</v>
      </c>
      <c r="H46" s="46">
        <v>2</v>
      </c>
      <c r="I46" s="46">
        <v>60</v>
      </c>
      <c r="J46" s="46">
        <v>1</v>
      </c>
      <c r="K46" s="46">
        <v>11</v>
      </c>
      <c r="L46" s="46" t="str">
        <f>+CONCATENATE(M46,B46,"/",C46,"/",D46,"/")</f>
        <v>P:/EnerSur/Comercial/Facturacion/03_Factura_Regulados/EDC/2023/04_2023/</v>
      </c>
      <c r="M46" s="46" t="s">
        <v>161</v>
      </c>
      <c r="N46" s="46" t="s">
        <v>85</v>
      </c>
      <c r="O46" s="45" t="s">
        <v>27</v>
      </c>
      <c r="P46" s="44">
        <v>2023</v>
      </c>
      <c r="Q46" s="44" t="s">
        <v>182</v>
      </c>
      <c r="S46" s="44" t="str">
        <f t="shared" ref="S46:S54" si="43">+CONCATENATE(R46,Q46,"_",AA46,".xlsx")</f>
        <v>04_2023_Factura_LDS_cantera-Lic-LP_LD0211.xlsx</v>
      </c>
      <c r="T46" s="46" t="s">
        <v>57</v>
      </c>
      <c r="U46" s="46">
        <v>2</v>
      </c>
      <c r="V46" s="46">
        <v>60</v>
      </c>
      <c r="W46" s="46">
        <v>1</v>
      </c>
      <c r="X46" s="46">
        <v>11</v>
      </c>
      <c r="Y46" s="46" t="str">
        <f t="shared" si="33"/>
        <v>P:/EnerSur/Comercial/Facturacion/03_Factura_Regulados/EDC/2023/04_2023/</v>
      </c>
      <c r="Z46" s="46" t="s">
        <v>161</v>
      </c>
      <c r="AA46" s="46" t="s">
        <v>89</v>
      </c>
      <c r="AB46" s="46">
        <v>1</v>
      </c>
      <c r="AC46" s="45" t="s">
        <v>27</v>
      </c>
    </row>
    <row r="47" spans="2:29" s="44" customFormat="1" x14ac:dyDescent="0.3">
      <c r="B47" s="44" t="s">
        <v>31</v>
      </c>
      <c r="C47" s="44">
        <v>2023</v>
      </c>
      <c r="D47" s="44" t="s">
        <v>182</v>
      </c>
      <c r="F47" s="45" t="str">
        <f t="shared" ref="F47:F48" si="44">+CONCATENATE(E47,D47,"_",N47,".xlsx")</f>
        <v>04_2023_Precios_LicLP-LDS-2_01 al 03.xlsx</v>
      </c>
      <c r="G47" s="46" t="s">
        <v>27</v>
      </c>
      <c r="H47" s="46">
        <v>150</v>
      </c>
      <c r="I47" s="46">
        <v>218</v>
      </c>
      <c r="J47" s="46">
        <v>12</v>
      </c>
      <c r="K47" s="46">
        <v>21</v>
      </c>
      <c r="L47" s="46" t="str">
        <f>+CONCATENATE(M47,B47,"/",C47,"/")</f>
        <v>P:/EnerSur/Comercial/Facturacion/06_Precios_Tarifas/Precios_Licitados-LP/LDS-18/2023/</v>
      </c>
      <c r="M47" s="46" t="s">
        <v>162</v>
      </c>
      <c r="N47" s="46" t="s">
        <v>34</v>
      </c>
      <c r="O47" s="45" t="s">
        <v>27</v>
      </c>
      <c r="P47" s="44">
        <v>2023</v>
      </c>
      <c r="Q47" s="44" t="s">
        <v>182</v>
      </c>
      <c r="S47" s="44" t="str">
        <f t="shared" si="43"/>
        <v>04_2023_Factura_LDS_cantera-Lic-LP_LD0211.xlsx</v>
      </c>
      <c r="T47" s="46" t="s">
        <v>61</v>
      </c>
      <c r="U47" s="46">
        <v>3</v>
      </c>
      <c r="V47" s="46">
        <v>71</v>
      </c>
      <c r="W47" s="46">
        <v>6</v>
      </c>
      <c r="X47" s="46">
        <v>15</v>
      </c>
      <c r="Y47" s="46" t="str">
        <f t="shared" si="33"/>
        <v>P:/EnerSur/Comercial/Facturacion/03_Factura_Regulados/EDC/2023/04_2023/</v>
      </c>
      <c r="Z47" s="46" t="s">
        <v>161</v>
      </c>
      <c r="AA47" s="46" t="s">
        <v>89</v>
      </c>
      <c r="AB47" s="46">
        <v>1</v>
      </c>
      <c r="AC47" s="45" t="s">
        <v>27</v>
      </c>
    </row>
    <row r="48" spans="2:29" s="53" customFormat="1" ht="15" thickBot="1" x14ac:dyDescent="0.35">
      <c r="B48" s="53" t="s">
        <v>31</v>
      </c>
      <c r="C48" s="53">
        <v>2023</v>
      </c>
      <c r="D48" s="53" t="s">
        <v>182</v>
      </c>
      <c r="F48" s="54" t="str">
        <f t="shared" si="44"/>
        <v>04_2023_Precios_LicLP-LDS-2.xlsx</v>
      </c>
      <c r="G48" s="55" t="s">
        <v>27</v>
      </c>
      <c r="H48" s="55">
        <v>150</v>
      </c>
      <c r="I48" s="55">
        <v>218</v>
      </c>
      <c r="J48" s="55">
        <v>12</v>
      </c>
      <c r="K48" s="55">
        <v>21</v>
      </c>
      <c r="L48" s="55" t="str">
        <f>+CONCATENATE(M48,B48,"/",C48,"/")</f>
        <v>P:/EnerSur/Comercial/Facturacion/06_Precios_Tarifas/Precios_Licitados-LP/LDS-18/2023/</v>
      </c>
      <c r="M48" s="55" t="s">
        <v>162</v>
      </c>
      <c r="N48" s="55" t="s">
        <v>35</v>
      </c>
      <c r="O48" s="54" t="s">
        <v>27</v>
      </c>
      <c r="P48" s="53">
        <v>2023</v>
      </c>
      <c r="Q48" s="53" t="s">
        <v>182</v>
      </c>
      <c r="S48" s="53" t="str">
        <f t="shared" si="43"/>
        <v>04_2023_Factura_LDS_cantera-Lic-LP_LD0211.xlsx</v>
      </c>
      <c r="T48" s="55" t="s">
        <v>61</v>
      </c>
      <c r="U48" s="55">
        <v>3</v>
      </c>
      <c r="V48" s="55">
        <v>71</v>
      </c>
      <c r="W48" s="55">
        <v>17</v>
      </c>
      <c r="X48" s="55">
        <v>26</v>
      </c>
      <c r="Y48" s="55" t="str">
        <f t="shared" si="33"/>
        <v>P:/EnerSur/Comercial/Facturacion/03_Factura_Regulados/EDC/2023/04_2023/</v>
      </c>
      <c r="Z48" s="55" t="s">
        <v>161</v>
      </c>
      <c r="AA48" s="55" t="s">
        <v>89</v>
      </c>
      <c r="AB48" s="55">
        <v>1</v>
      </c>
      <c r="AC48" s="54" t="s">
        <v>27</v>
      </c>
    </row>
    <row r="49" spans="1:29" s="10" customFormat="1" x14ac:dyDescent="0.3">
      <c r="B49" s="10" t="s">
        <v>29</v>
      </c>
      <c r="C49" s="10">
        <v>2023</v>
      </c>
      <c r="D49" s="10" t="s">
        <v>182</v>
      </c>
      <c r="F49" s="11" t="str">
        <f t="shared" ref="F49" si="45">+CONCATENATE(E49,N49,D49,".xlsx")</f>
        <v>Modelo_Fact-EDLN_04_2023.xlsx</v>
      </c>
      <c r="G49" s="43" t="s">
        <v>57</v>
      </c>
      <c r="H49" s="43">
        <v>21</v>
      </c>
      <c r="I49" s="43">
        <v>93</v>
      </c>
      <c r="J49" s="43">
        <v>2</v>
      </c>
      <c r="K49" s="43">
        <v>20</v>
      </c>
      <c r="L49" s="43" t="str">
        <f>+CONCATENATE(M49,B49,"/",C49,"/",D49,"/")</f>
        <v>P:/EnerSur/Comercial/Facturacion/03_Factura_Regulados/EDLN/2023/04_2023/</v>
      </c>
      <c r="M49" s="43" t="s">
        <v>161</v>
      </c>
      <c r="N49" s="43" t="s">
        <v>90</v>
      </c>
      <c r="O49" s="11" t="s">
        <v>29</v>
      </c>
      <c r="P49" s="10">
        <v>2023</v>
      </c>
      <c r="Q49" s="10" t="s">
        <v>182</v>
      </c>
      <c r="S49" s="10" t="str">
        <f t="shared" si="43"/>
        <v>04_2023_Factura_EDLN-Lic-LP_ED-2009.xlsx</v>
      </c>
      <c r="T49" s="43" t="s">
        <v>78</v>
      </c>
      <c r="U49" s="43">
        <v>21</v>
      </c>
      <c r="V49" s="43">
        <v>93</v>
      </c>
      <c r="W49" s="43">
        <v>2</v>
      </c>
      <c r="X49" s="43">
        <v>20</v>
      </c>
      <c r="Y49" s="43" t="str">
        <f t="shared" si="33"/>
        <v>P:/EnerSur/Comercial/Facturacion/03_Factura_Regulados/EDLN/2023/04_2023/</v>
      </c>
      <c r="Z49" s="43" t="s">
        <v>161</v>
      </c>
      <c r="AA49" s="43" t="s">
        <v>91</v>
      </c>
      <c r="AB49" s="43">
        <v>1</v>
      </c>
      <c r="AC49" s="11" t="s">
        <v>29</v>
      </c>
    </row>
    <row r="50" spans="1:29" s="3" customFormat="1" x14ac:dyDescent="0.3">
      <c r="B50" s="3" t="s">
        <v>22</v>
      </c>
      <c r="C50" s="3">
        <v>2023</v>
      </c>
      <c r="D50" s="3" t="s">
        <v>182</v>
      </c>
      <c r="F50" s="2" t="str">
        <f t="shared" ref="F50:F51" si="46">+CONCATENATE(E50,D50,"_",N50,".xlsx")</f>
        <v>04_2023_Precios_LicLP-EDLN_01 al 03.xlsx</v>
      </c>
      <c r="G50" s="46" t="s">
        <v>44</v>
      </c>
      <c r="H50" s="46">
        <v>150</v>
      </c>
      <c r="I50" s="46">
        <v>279</v>
      </c>
      <c r="J50" s="46">
        <v>12</v>
      </c>
      <c r="K50" s="46">
        <v>21</v>
      </c>
      <c r="L50" s="46" t="str">
        <f>+CONCATENATE(M50,B50,"/",C50,"/")</f>
        <v>P:/EnerSur/Comercial/Facturacion/06_Precios_Tarifas/Precios_Licitados-LP/EDLN-09/2023/</v>
      </c>
      <c r="M50" s="46" t="s">
        <v>162</v>
      </c>
      <c r="N50" s="46" t="s">
        <v>23</v>
      </c>
      <c r="O50" s="2" t="s">
        <v>29</v>
      </c>
      <c r="P50" s="3">
        <v>2023</v>
      </c>
      <c r="Q50" s="3" t="s">
        <v>182</v>
      </c>
      <c r="S50" s="3" t="str">
        <f t="shared" si="43"/>
        <v>04_2023_Factura_EDLN-Lic-LP_ED-2009.xlsx</v>
      </c>
      <c r="T50" s="46" t="s">
        <v>61</v>
      </c>
      <c r="U50" s="46">
        <v>5</v>
      </c>
      <c r="V50" s="46">
        <v>134</v>
      </c>
      <c r="W50" s="46">
        <v>16</v>
      </c>
      <c r="X50" s="46">
        <v>25</v>
      </c>
      <c r="Y50" s="46" t="str">
        <f t="shared" si="33"/>
        <v>P:/EnerSur/Comercial/Facturacion/03_Factura_Regulados/EDLN/2023/04_2023/</v>
      </c>
      <c r="Z50" s="46" t="s">
        <v>161</v>
      </c>
      <c r="AA50" s="46" t="s">
        <v>91</v>
      </c>
      <c r="AB50" s="46">
        <v>1</v>
      </c>
      <c r="AC50" s="2" t="s">
        <v>29</v>
      </c>
    </row>
    <row r="51" spans="1:29" s="14" customFormat="1" x14ac:dyDescent="0.3">
      <c r="B51" s="14" t="s">
        <v>22</v>
      </c>
      <c r="C51" s="14">
        <v>2023</v>
      </c>
      <c r="D51" s="14" t="s">
        <v>182</v>
      </c>
      <c r="F51" s="15" t="str">
        <f t="shared" si="46"/>
        <v>04_2023_Precios_LicLP-EDLN.xlsx</v>
      </c>
      <c r="G51" s="49" t="s">
        <v>44</v>
      </c>
      <c r="H51" s="49">
        <v>150</v>
      </c>
      <c r="I51" s="49">
        <v>279</v>
      </c>
      <c r="J51" s="49">
        <v>12</v>
      </c>
      <c r="K51" s="49">
        <v>21</v>
      </c>
      <c r="L51" s="49" t="str">
        <f>+CONCATENATE(M51,B51,"/",C51,"/")</f>
        <v>P:/EnerSur/Comercial/Facturacion/06_Precios_Tarifas/Precios_Licitados-LP/EDLN-09/2023/</v>
      </c>
      <c r="M51" s="49" t="s">
        <v>162</v>
      </c>
      <c r="N51" s="49" t="s">
        <v>24</v>
      </c>
      <c r="O51" s="15" t="s">
        <v>29</v>
      </c>
      <c r="P51" s="14">
        <v>2023</v>
      </c>
      <c r="Q51" s="14" t="s">
        <v>182</v>
      </c>
      <c r="S51" s="14" t="str">
        <f t="shared" si="43"/>
        <v>04_2023_Factura_EDLN-Lic-LP_ED-2009.xlsx</v>
      </c>
      <c r="T51" s="49" t="s">
        <v>61</v>
      </c>
      <c r="U51" s="49">
        <v>5</v>
      </c>
      <c r="V51" s="49">
        <v>134</v>
      </c>
      <c r="W51" s="49">
        <v>27</v>
      </c>
      <c r="X51" s="49">
        <v>36</v>
      </c>
      <c r="Y51" s="49" t="str">
        <f t="shared" si="33"/>
        <v>P:/EnerSur/Comercial/Facturacion/03_Factura_Regulados/EDLN/2023/04_2023/</v>
      </c>
      <c r="Z51" s="49" t="s">
        <v>161</v>
      </c>
      <c r="AA51" s="49" t="s">
        <v>91</v>
      </c>
      <c r="AB51" s="49">
        <v>1</v>
      </c>
      <c r="AC51" s="15" t="s">
        <v>29</v>
      </c>
    </row>
    <row r="52" spans="1:29" s="3" customFormat="1" x14ac:dyDescent="0.3">
      <c r="B52" s="3" t="s">
        <v>29</v>
      </c>
      <c r="C52" s="3">
        <v>2023</v>
      </c>
      <c r="D52" s="3" t="s">
        <v>182</v>
      </c>
      <c r="E52" s="16"/>
      <c r="F52" s="2" t="str">
        <f t="shared" ref="F52" si="47">+CONCATENATE(E52,N52,D52,".xlsx")</f>
        <v>Modelo_Fact-EDLN_04_2023.xlsx</v>
      </c>
      <c r="G52" s="46" t="s">
        <v>57</v>
      </c>
      <c r="H52" s="46">
        <v>21</v>
      </c>
      <c r="I52" s="46">
        <v>93</v>
      </c>
      <c r="J52" s="46">
        <v>2</v>
      </c>
      <c r="K52" s="46">
        <v>20</v>
      </c>
      <c r="L52" s="46" t="str">
        <f>+CONCATENATE(M52,B52,"/",C52,"/",D52,"/")</f>
        <v>P:/EnerSur/Comercial/Facturacion/03_Factura_Regulados/EDLN/2023/04_2023/</v>
      </c>
      <c r="M52" s="46" t="s">
        <v>161</v>
      </c>
      <c r="N52" s="46" t="s">
        <v>90</v>
      </c>
      <c r="O52" s="2" t="s">
        <v>29</v>
      </c>
      <c r="P52" s="3">
        <v>2023</v>
      </c>
      <c r="Q52" s="3" t="s">
        <v>182</v>
      </c>
      <c r="R52" s="16"/>
      <c r="S52" s="3" t="str">
        <f t="shared" si="43"/>
        <v>04_2023_Factura_EDLN-Lic-LP_LDS1-2011.xlsx</v>
      </c>
      <c r="T52" s="46" t="s">
        <v>78</v>
      </c>
      <c r="U52" s="46">
        <v>21</v>
      </c>
      <c r="V52" s="46">
        <v>93</v>
      </c>
      <c r="W52" s="46">
        <v>2</v>
      </c>
      <c r="X52" s="46">
        <v>20</v>
      </c>
      <c r="Y52" s="46" t="str">
        <f t="shared" si="33"/>
        <v>P:/EnerSur/Comercial/Facturacion/03_Factura_Regulados/EDLN/2023/04_2023/</v>
      </c>
      <c r="Z52" s="46" t="s">
        <v>161</v>
      </c>
      <c r="AA52" s="46" t="s">
        <v>92</v>
      </c>
      <c r="AB52" s="46">
        <v>1</v>
      </c>
      <c r="AC52" s="2" t="s">
        <v>29</v>
      </c>
    </row>
    <row r="53" spans="1:29" s="3" customFormat="1" x14ac:dyDescent="0.3">
      <c r="B53" s="3" t="s">
        <v>31</v>
      </c>
      <c r="C53" s="3">
        <v>2023</v>
      </c>
      <c r="D53" s="3" t="s">
        <v>182</v>
      </c>
      <c r="F53" s="2" t="str">
        <f t="shared" ref="F53:F54" si="48">+CONCATENATE(E53,D53,"_",N53,".xlsx")</f>
        <v>04_2023_Precios_LicLP-LDS-1_01 al 03.xlsx</v>
      </c>
      <c r="G53" s="46" t="s">
        <v>44</v>
      </c>
      <c r="H53" s="46">
        <v>150</v>
      </c>
      <c r="I53" s="46">
        <v>279</v>
      </c>
      <c r="J53" s="46">
        <v>12</v>
      </c>
      <c r="K53" s="46">
        <v>21</v>
      </c>
      <c r="L53" s="46" t="str">
        <f>+CONCATENATE(M53,B53,"/",C53,"/")</f>
        <v>P:/EnerSur/Comercial/Facturacion/06_Precios_Tarifas/Precios_Licitados-LP/LDS-18/2023/</v>
      </c>
      <c r="M53" s="46" t="s">
        <v>162</v>
      </c>
      <c r="N53" s="46" t="s">
        <v>32</v>
      </c>
      <c r="O53" s="2" t="s">
        <v>29</v>
      </c>
      <c r="P53" s="3">
        <v>2023</v>
      </c>
      <c r="Q53" s="3" t="s">
        <v>182</v>
      </c>
      <c r="S53" s="3" t="str">
        <f t="shared" si="43"/>
        <v>04_2023_Factura_EDLN-Lic-LP_LDS1-2011.xlsx</v>
      </c>
      <c r="T53" s="46" t="s">
        <v>61</v>
      </c>
      <c r="U53" s="46">
        <v>5</v>
      </c>
      <c r="V53" s="46">
        <v>134</v>
      </c>
      <c r="W53" s="46">
        <v>16</v>
      </c>
      <c r="X53" s="46">
        <v>25</v>
      </c>
      <c r="Y53" s="46" t="str">
        <f t="shared" si="33"/>
        <v>P:/EnerSur/Comercial/Facturacion/03_Factura_Regulados/EDLN/2023/04_2023/</v>
      </c>
      <c r="Z53" s="46" t="s">
        <v>161</v>
      </c>
      <c r="AA53" s="46" t="s">
        <v>92</v>
      </c>
      <c r="AB53" s="46">
        <v>1</v>
      </c>
      <c r="AC53" s="2" t="s">
        <v>29</v>
      </c>
    </row>
    <row r="54" spans="1:29" s="14" customFormat="1" x14ac:dyDescent="0.3">
      <c r="B54" s="14" t="s">
        <v>31</v>
      </c>
      <c r="C54" s="14">
        <v>2023</v>
      </c>
      <c r="D54" s="14" t="s">
        <v>182</v>
      </c>
      <c r="F54" s="15" t="str">
        <f t="shared" si="48"/>
        <v>04_2023_Precios_LicLP-LDS-1.xlsx</v>
      </c>
      <c r="G54" s="49" t="s">
        <v>44</v>
      </c>
      <c r="H54" s="49">
        <v>150</v>
      </c>
      <c r="I54" s="49">
        <v>279</v>
      </c>
      <c r="J54" s="49">
        <v>12</v>
      </c>
      <c r="K54" s="49">
        <v>21</v>
      </c>
      <c r="L54" s="49" t="str">
        <f>+CONCATENATE(M54,B54,"/",C54,"/")</f>
        <v>P:/EnerSur/Comercial/Facturacion/06_Precios_Tarifas/Precios_Licitados-LP/LDS-18/2023/</v>
      </c>
      <c r="M54" s="49" t="s">
        <v>162</v>
      </c>
      <c r="N54" s="49" t="s">
        <v>33</v>
      </c>
      <c r="O54" s="15" t="s">
        <v>29</v>
      </c>
      <c r="P54" s="14">
        <v>2023</v>
      </c>
      <c r="Q54" s="14" t="s">
        <v>182</v>
      </c>
      <c r="S54" s="14" t="str">
        <f t="shared" si="43"/>
        <v>04_2023_Factura_EDLN-Lic-LP_LDS1-2011.xlsx</v>
      </c>
      <c r="T54" s="49" t="s">
        <v>61</v>
      </c>
      <c r="U54" s="49">
        <v>5</v>
      </c>
      <c r="V54" s="49">
        <v>134</v>
      </c>
      <c r="W54" s="49">
        <v>27</v>
      </c>
      <c r="X54" s="49">
        <v>36</v>
      </c>
      <c r="Y54" s="49" t="str">
        <f t="shared" si="33"/>
        <v>P:/EnerSur/Comercial/Facturacion/03_Factura_Regulados/EDLN/2023/04_2023/</v>
      </c>
      <c r="Z54" s="49" t="s">
        <v>161</v>
      </c>
      <c r="AA54" s="49" t="s">
        <v>92</v>
      </c>
      <c r="AB54" s="49">
        <v>1</v>
      </c>
      <c r="AC54" s="15" t="s">
        <v>29</v>
      </c>
    </row>
    <row r="55" spans="1:29" s="3" customFormat="1" x14ac:dyDescent="0.3">
      <c r="B55" s="3" t="s">
        <v>29</v>
      </c>
      <c r="C55" s="3">
        <v>2023</v>
      </c>
      <c r="D55" s="3" t="s">
        <v>182</v>
      </c>
      <c r="F55" s="2" t="str">
        <f t="shared" ref="F55" si="49">+CONCATENATE(E55,N55,D55,".xlsx")</f>
        <v>Modelo_Fact-EDLN_04_2023.xlsx</v>
      </c>
      <c r="G55" s="46" t="s">
        <v>57</v>
      </c>
      <c r="H55" s="46">
        <v>21</v>
      </c>
      <c r="I55" s="46">
        <v>93</v>
      </c>
      <c r="J55" s="46">
        <v>2</v>
      </c>
      <c r="K55" s="46">
        <v>20</v>
      </c>
      <c r="L55" s="46" t="str">
        <f>+CONCATENATE(M55,B55,"/",C55,"/",D55,"/")</f>
        <v>P:/EnerSur/Comercial/Facturacion/03_Factura_Regulados/EDLN/2023/04_2023/</v>
      </c>
      <c r="M55" s="46" t="s">
        <v>161</v>
      </c>
      <c r="N55" s="46" t="s">
        <v>90</v>
      </c>
      <c r="O55" s="2" t="s">
        <v>29</v>
      </c>
      <c r="P55" s="3">
        <v>2023</v>
      </c>
      <c r="Q55" s="3" t="s">
        <v>182</v>
      </c>
      <c r="S55" s="3" t="str">
        <f t="shared" ref="S55:S83" si="50">+CONCATENATE(R55,Q55,"_",AA55,".xlsx")</f>
        <v>04_2023_Factura_EDLN-Lic-LP-LDS2-2011.xlsx</v>
      </c>
      <c r="T55" s="46" t="s">
        <v>78</v>
      </c>
      <c r="U55" s="46">
        <v>21</v>
      </c>
      <c r="V55" s="46">
        <v>93</v>
      </c>
      <c r="W55" s="46">
        <v>2</v>
      </c>
      <c r="X55" s="46">
        <v>20</v>
      </c>
      <c r="Y55" s="46" t="str">
        <f t="shared" si="33"/>
        <v>P:/EnerSur/Comercial/Facturacion/03_Factura_Regulados/EDLN/2023/04_2023/</v>
      </c>
      <c r="Z55" s="46" t="s">
        <v>161</v>
      </c>
      <c r="AA55" s="46" t="s">
        <v>93</v>
      </c>
      <c r="AB55" s="46">
        <v>1</v>
      </c>
      <c r="AC55" s="2" t="s">
        <v>29</v>
      </c>
    </row>
    <row r="56" spans="1:29" s="3" customFormat="1" x14ac:dyDescent="0.3">
      <c r="B56" s="3" t="s">
        <v>31</v>
      </c>
      <c r="C56" s="3">
        <v>2023</v>
      </c>
      <c r="D56" s="3" t="s">
        <v>182</v>
      </c>
      <c r="F56" s="2" t="str">
        <f t="shared" ref="F56:F57" si="51">+CONCATENATE(E56,D56,"_",N56,".xlsx")</f>
        <v>04_2023_Precios_LicLP-LDS-2_01 al 03.xlsx</v>
      </c>
      <c r="G56" s="46" t="s">
        <v>44</v>
      </c>
      <c r="H56" s="46">
        <v>150</v>
      </c>
      <c r="I56" s="46">
        <v>279</v>
      </c>
      <c r="J56" s="46">
        <v>12</v>
      </c>
      <c r="K56" s="46">
        <v>21</v>
      </c>
      <c r="L56" s="46" t="str">
        <f>+CONCATENATE(M56,B56,"/",C56,"/")</f>
        <v>P:/EnerSur/Comercial/Facturacion/06_Precios_Tarifas/Precios_Licitados-LP/LDS-18/2023/</v>
      </c>
      <c r="M56" s="46" t="s">
        <v>162</v>
      </c>
      <c r="N56" s="46" t="s">
        <v>34</v>
      </c>
      <c r="O56" s="2" t="s">
        <v>29</v>
      </c>
      <c r="P56" s="3">
        <v>2023</v>
      </c>
      <c r="Q56" s="3" t="s">
        <v>182</v>
      </c>
      <c r="S56" s="3" t="str">
        <f t="shared" si="50"/>
        <v>04_2023_Factura_EDLN-Lic-LP-LDS2-2011.xlsx</v>
      </c>
      <c r="T56" s="46" t="s">
        <v>61</v>
      </c>
      <c r="U56" s="46">
        <v>5</v>
      </c>
      <c r="V56" s="46">
        <v>134</v>
      </c>
      <c r="W56" s="46">
        <v>16</v>
      </c>
      <c r="X56" s="46">
        <v>25</v>
      </c>
      <c r="Y56" s="46" t="str">
        <f t="shared" si="33"/>
        <v>P:/EnerSur/Comercial/Facturacion/03_Factura_Regulados/EDLN/2023/04_2023/</v>
      </c>
      <c r="Z56" s="46" t="s">
        <v>161</v>
      </c>
      <c r="AA56" s="46" t="s">
        <v>93</v>
      </c>
      <c r="AB56" s="46">
        <v>1</v>
      </c>
      <c r="AC56" s="2" t="s">
        <v>29</v>
      </c>
    </row>
    <row r="57" spans="1:29" s="12" customFormat="1" ht="15" thickBot="1" x14ac:dyDescent="0.35">
      <c r="A57" s="14"/>
      <c r="B57" s="12" t="s">
        <v>31</v>
      </c>
      <c r="C57" s="12">
        <v>2023</v>
      </c>
      <c r="D57" s="12" t="s">
        <v>182</v>
      </c>
      <c r="F57" s="13" t="str">
        <f t="shared" si="51"/>
        <v>04_2023_Precios_LicLP-LDS-2.xlsx</v>
      </c>
      <c r="G57" s="55" t="s">
        <v>44</v>
      </c>
      <c r="H57" s="55">
        <v>150</v>
      </c>
      <c r="I57" s="55">
        <v>279</v>
      </c>
      <c r="J57" s="55">
        <v>12</v>
      </c>
      <c r="K57" s="55">
        <v>21</v>
      </c>
      <c r="L57" s="55" t="str">
        <f>+CONCATENATE(M57,B57,"/",C57,"/")</f>
        <v>P:/EnerSur/Comercial/Facturacion/06_Precios_Tarifas/Precios_Licitados-LP/LDS-18/2023/</v>
      </c>
      <c r="M57" s="55" t="s">
        <v>162</v>
      </c>
      <c r="N57" s="55" t="s">
        <v>35</v>
      </c>
      <c r="O57" s="13" t="s">
        <v>29</v>
      </c>
      <c r="P57" s="12">
        <v>2023</v>
      </c>
      <c r="Q57" s="12" t="s">
        <v>182</v>
      </c>
      <c r="S57" s="12" t="str">
        <f t="shared" si="50"/>
        <v>04_2023_Factura_EDLN-Lic-LP-LDS2-2011.xlsx</v>
      </c>
      <c r="T57" s="55" t="s">
        <v>61</v>
      </c>
      <c r="U57" s="55">
        <v>5</v>
      </c>
      <c r="V57" s="55">
        <v>134</v>
      </c>
      <c r="W57" s="55">
        <v>27</v>
      </c>
      <c r="X57" s="55">
        <v>36</v>
      </c>
      <c r="Y57" s="55" t="str">
        <f t="shared" si="33"/>
        <v>P:/EnerSur/Comercial/Facturacion/03_Factura_Regulados/EDLN/2023/04_2023/</v>
      </c>
      <c r="Z57" s="55" t="s">
        <v>161</v>
      </c>
      <c r="AA57" s="55" t="s">
        <v>93</v>
      </c>
      <c r="AB57" s="55">
        <v>1</v>
      </c>
      <c r="AC57" s="13" t="s">
        <v>29</v>
      </c>
    </row>
    <row r="58" spans="1:29" s="41" customFormat="1" x14ac:dyDescent="0.3">
      <c r="B58" s="41" t="s">
        <v>36</v>
      </c>
      <c r="C58" s="41">
        <v>2023</v>
      </c>
      <c r="D58" s="41" t="s">
        <v>182</v>
      </c>
      <c r="F58" s="42" t="str">
        <f t="shared" ref="F58" si="52">+CONCATENATE(E58,N58,D58,".xlsx")</f>
        <v>Modelo_Fact-ELC_04_2023.xlsx</v>
      </c>
      <c r="G58" s="43" t="s">
        <v>57</v>
      </c>
      <c r="H58" s="43">
        <v>19</v>
      </c>
      <c r="I58" s="43">
        <v>77</v>
      </c>
      <c r="J58" s="43">
        <v>1</v>
      </c>
      <c r="K58" s="43">
        <v>27</v>
      </c>
      <c r="L58" s="43" t="str">
        <f>+CONCATENATE(M58,B58,"/",C58,"/",D58,"/")</f>
        <v>P:/EnerSur/Comercial/Facturacion/03_Factura_Regulados/ELC/2023/04_2023/</v>
      </c>
      <c r="M58" s="43" t="s">
        <v>161</v>
      </c>
      <c r="N58" s="43" t="s">
        <v>95</v>
      </c>
      <c r="O58" s="42" t="s">
        <v>36</v>
      </c>
      <c r="P58" s="41">
        <v>2023</v>
      </c>
      <c r="Q58" s="41" t="s">
        <v>182</v>
      </c>
      <c r="R58" s="44"/>
      <c r="S58" s="41" t="str">
        <f t="shared" si="50"/>
        <v>04_2023_Factura_ELC-Lic-LP_Distriluz-2009.xlsx</v>
      </c>
      <c r="T58" s="43" t="s">
        <v>59</v>
      </c>
      <c r="U58" s="43">
        <v>2</v>
      </c>
      <c r="V58" s="43">
        <v>60</v>
      </c>
      <c r="W58" s="43">
        <v>1</v>
      </c>
      <c r="X58" s="43">
        <v>27</v>
      </c>
      <c r="Y58" s="43" t="str">
        <f t="shared" si="33"/>
        <v>P:/EnerSur/Comercial/Facturacion/03_Factura_Regulados/ELC/2023/04_2023/</v>
      </c>
      <c r="Z58" s="43" t="s">
        <v>161</v>
      </c>
      <c r="AA58" s="43" t="s">
        <v>96</v>
      </c>
      <c r="AB58" s="43">
        <v>1</v>
      </c>
      <c r="AC58" s="42" t="s">
        <v>36</v>
      </c>
    </row>
    <row r="59" spans="1:29" s="44" customFormat="1" x14ac:dyDescent="0.3">
      <c r="B59" s="44" t="s">
        <v>6</v>
      </c>
      <c r="C59" s="44">
        <v>2023</v>
      </c>
      <c r="D59" s="44" t="s">
        <v>182</v>
      </c>
      <c r="F59" s="45" t="str">
        <f t="shared" ref="F59:F60" si="53">+CONCATENATE(E59,D59,"_",N59,".xlsx")</f>
        <v>04_2023_Precios_LicLP-Distriluz_01-03.xlsx</v>
      </c>
      <c r="G59" s="46" t="s">
        <v>36</v>
      </c>
      <c r="H59" s="46">
        <v>150</v>
      </c>
      <c r="I59" s="46">
        <v>208</v>
      </c>
      <c r="J59" s="46">
        <v>12</v>
      </c>
      <c r="K59" s="46">
        <v>21</v>
      </c>
      <c r="L59" s="46" t="str">
        <f>+CONCATENATE(M59,B59,"/",C59,"/")</f>
        <v>P:/EnerSur/Comercial/Facturacion/06_Precios_Tarifas/Precios_Licitados-LP/Distriluz-09/2023/</v>
      </c>
      <c r="M59" s="46" t="s">
        <v>162</v>
      </c>
      <c r="N59" s="46" t="s">
        <v>4</v>
      </c>
      <c r="O59" s="45" t="s">
        <v>36</v>
      </c>
      <c r="P59" s="44">
        <v>2023</v>
      </c>
      <c r="Q59" s="44" t="s">
        <v>182</v>
      </c>
      <c r="S59" s="44" t="str">
        <f t="shared" si="50"/>
        <v>04_2023_Factura_ELC-Lic-LP_Distriluz-2009.xlsx</v>
      </c>
      <c r="T59" s="46" t="s">
        <v>61</v>
      </c>
      <c r="U59" s="46">
        <v>5</v>
      </c>
      <c r="V59" s="46">
        <v>63</v>
      </c>
      <c r="W59" s="46">
        <v>26</v>
      </c>
      <c r="X59" s="46">
        <v>35</v>
      </c>
      <c r="Y59" s="46" t="str">
        <f t="shared" si="33"/>
        <v>P:/EnerSur/Comercial/Facturacion/03_Factura_Regulados/ELC/2023/04_2023/</v>
      </c>
      <c r="Z59" s="46" t="s">
        <v>161</v>
      </c>
      <c r="AA59" s="46" t="s">
        <v>96</v>
      </c>
      <c r="AB59" s="46">
        <v>1</v>
      </c>
      <c r="AC59" s="45" t="s">
        <v>36</v>
      </c>
    </row>
    <row r="60" spans="1:29" s="47" customFormat="1" x14ac:dyDescent="0.3">
      <c r="B60" s="47" t="s">
        <v>6</v>
      </c>
      <c r="C60" s="47">
        <v>2023</v>
      </c>
      <c r="D60" s="47" t="s">
        <v>182</v>
      </c>
      <c r="F60" s="48" t="str">
        <f t="shared" si="53"/>
        <v>04_2023_Precios_LicLP-Distriluz.xlsx</v>
      </c>
      <c r="G60" s="49" t="s">
        <v>36</v>
      </c>
      <c r="H60" s="49">
        <v>150</v>
      </c>
      <c r="I60" s="49">
        <v>208</v>
      </c>
      <c r="J60" s="49">
        <v>12</v>
      </c>
      <c r="K60" s="49">
        <v>21</v>
      </c>
      <c r="L60" s="49" t="str">
        <f>+CONCATENATE(M60,B60,"/",C60,"/")</f>
        <v>P:/EnerSur/Comercial/Facturacion/06_Precios_Tarifas/Precios_Licitados-LP/Distriluz-09/2023/</v>
      </c>
      <c r="M60" s="49" t="s">
        <v>162</v>
      </c>
      <c r="N60" s="49" t="s">
        <v>7</v>
      </c>
      <c r="O60" s="48" t="s">
        <v>36</v>
      </c>
      <c r="P60" s="47">
        <v>2023</v>
      </c>
      <c r="Q60" s="47" t="s">
        <v>182</v>
      </c>
      <c r="R60" s="44"/>
      <c r="S60" s="47" t="str">
        <f t="shared" si="50"/>
        <v>04_2023_Factura_ELC-Lic-LP_Distriluz-2009.xlsx</v>
      </c>
      <c r="T60" s="49" t="s">
        <v>61</v>
      </c>
      <c r="U60" s="49">
        <v>5</v>
      </c>
      <c r="V60" s="49">
        <v>63</v>
      </c>
      <c r="W60" s="49">
        <v>37</v>
      </c>
      <c r="X60" s="49">
        <v>46</v>
      </c>
      <c r="Y60" s="49" t="str">
        <f t="shared" si="33"/>
        <v>P:/EnerSur/Comercial/Facturacion/03_Factura_Regulados/ELC/2023/04_2023/</v>
      </c>
      <c r="Z60" s="49" t="s">
        <v>161</v>
      </c>
      <c r="AA60" s="49" t="s">
        <v>96</v>
      </c>
      <c r="AB60" s="49">
        <v>1</v>
      </c>
      <c r="AC60" s="48" t="s">
        <v>36</v>
      </c>
    </row>
    <row r="61" spans="1:29" s="33" customFormat="1" x14ac:dyDescent="0.3">
      <c r="B61" s="33" t="s">
        <v>36</v>
      </c>
      <c r="C61" s="33">
        <v>2023</v>
      </c>
      <c r="D61" s="33" t="s">
        <v>182</v>
      </c>
      <c r="F61" s="34" t="str">
        <f t="shared" ref="F61:F62" si="54">+CONCATENATE(E61,N61,D61,".xlsx")</f>
        <v>Modelo_Fact-ELC_04_2023.xlsx</v>
      </c>
      <c r="G61" s="52" t="s">
        <v>97</v>
      </c>
      <c r="H61" s="52">
        <v>19</v>
      </c>
      <c r="I61" s="52">
        <v>77</v>
      </c>
      <c r="J61" s="52">
        <v>1</v>
      </c>
      <c r="K61" s="52">
        <v>27</v>
      </c>
      <c r="L61" s="52" t="str">
        <f>+CONCATENATE(M61,B61,"/",C61,"/",D61,"/")</f>
        <v>P:/EnerSur/Comercial/Facturacion/03_Factura_Regulados/ELC/2023/04_2023/</v>
      </c>
      <c r="M61" s="52" t="s">
        <v>161</v>
      </c>
      <c r="N61" s="52" t="s">
        <v>95</v>
      </c>
      <c r="O61" s="34" t="s">
        <v>36</v>
      </c>
      <c r="P61" s="33">
        <v>2023</v>
      </c>
      <c r="Q61" s="33" t="s">
        <v>182</v>
      </c>
      <c r="R61" s="3"/>
      <c r="S61" s="33" t="str">
        <f t="shared" si="50"/>
        <v>04_2023_Factura_ELC-Libre-2.xlsx</v>
      </c>
      <c r="T61" s="52" t="s">
        <v>59</v>
      </c>
      <c r="U61" s="52">
        <v>2</v>
      </c>
      <c r="V61" s="52">
        <v>60</v>
      </c>
      <c r="W61" s="52">
        <v>1</v>
      </c>
      <c r="X61" s="52">
        <v>27</v>
      </c>
      <c r="Y61" s="52" t="str">
        <f t="shared" si="33"/>
        <v>P:/EnerSur/Comercial/Facturacion/03_Factura_Regulados/ELC/2023/04_2023/</v>
      </c>
      <c r="Z61" s="52" t="s">
        <v>161</v>
      </c>
      <c r="AA61" s="52" t="s">
        <v>99</v>
      </c>
      <c r="AB61" s="52">
        <v>1</v>
      </c>
      <c r="AC61" s="34" t="s">
        <v>36</v>
      </c>
    </row>
    <row r="62" spans="1:29" s="33" customFormat="1" x14ac:dyDescent="0.3">
      <c r="B62" s="33" t="s">
        <v>36</v>
      </c>
      <c r="C62" s="33">
        <v>2023</v>
      </c>
      <c r="D62" s="33" t="s">
        <v>182</v>
      </c>
      <c r="F62" s="34" t="str">
        <f t="shared" si="54"/>
        <v>Modelo_Fact-ELC_04_2023.xlsx</v>
      </c>
      <c r="G62" s="82" t="s">
        <v>180</v>
      </c>
      <c r="H62" s="82">
        <v>19</v>
      </c>
      <c r="I62" s="82">
        <v>77</v>
      </c>
      <c r="J62" s="82">
        <v>1</v>
      </c>
      <c r="K62" s="82">
        <v>27</v>
      </c>
      <c r="L62" s="82" t="str">
        <f t="shared" ref="L62" si="55">+CONCATENATE(M62,B62,"\",C62,"\",D62,"\")</f>
        <v>P:\EnerSur\Comercial\Facturacion\03_Factura_Regulados\ELC\2023\04_2023\</v>
      </c>
      <c r="M62" s="82" t="s">
        <v>169</v>
      </c>
      <c r="N62" s="82" t="s">
        <v>95</v>
      </c>
      <c r="O62" s="34" t="s">
        <v>36</v>
      </c>
      <c r="P62" s="33">
        <v>2023</v>
      </c>
      <c r="Q62" s="33" t="s">
        <v>182</v>
      </c>
      <c r="R62" s="35"/>
      <c r="S62" s="33" t="str">
        <f t="shared" si="50"/>
        <v>04_2023_Factura_ELC-Libre-2.xlsx</v>
      </c>
      <c r="T62" s="82" t="s">
        <v>144</v>
      </c>
      <c r="U62" s="82">
        <v>2</v>
      </c>
      <c r="V62" s="82">
        <v>60</v>
      </c>
      <c r="W62" s="82">
        <v>1</v>
      </c>
      <c r="X62" s="82">
        <v>11</v>
      </c>
      <c r="Y62" s="82" t="str">
        <f t="shared" ref="Y62" si="56">+CONCATENATE(Z62,O62,"\",P62,"\",Q62,"\")</f>
        <v>P:\EnerSur\Comercial\Facturacion\03_Factura_Regulados\ELC\2023\04_2023\</v>
      </c>
      <c r="Z62" s="82" t="s">
        <v>169</v>
      </c>
      <c r="AA62" s="82" t="s">
        <v>99</v>
      </c>
      <c r="AB62" s="82">
        <v>1</v>
      </c>
      <c r="AC62" s="34" t="s">
        <v>36</v>
      </c>
    </row>
    <row r="63" spans="1:29" s="35" customFormat="1" x14ac:dyDescent="0.3">
      <c r="B63" s="35" t="s">
        <v>66</v>
      </c>
      <c r="C63" s="35">
        <v>2023</v>
      </c>
      <c r="D63" s="35" t="s">
        <v>182</v>
      </c>
      <c r="F63" s="36" t="str">
        <f t="shared" ref="F63:F68" si="57">+CONCATENATE(E63,D63,"_",N63,".xlsx")</f>
        <v>04_2023_Tarifas-Reguladas_01-03.xlsx</v>
      </c>
      <c r="G63" s="46" t="s">
        <v>98</v>
      </c>
      <c r="H63" s="46">
        <v>101</v>
      </c>
      <c r="I63" s="46">
        <v>124</v>
      </c>
      <c r="J63" s="46">
        <v>12</v>
      </c>
      <c r="K63" s="46">
        <v>21</v>
      </c>
      <c r="L63" s="46" t="str">
        <f t="shared" ref="L63:L68" si="58">+CONCATENATE(M63,B63,"/",C63,"/")</f>
        <v>P:/EnerSur/Comercial/Facturacion/06_Precios_Tarifas/Tarifas Reguladas/2023/</v>
      </c>
      <c r="M63" s="46" t="s">
        <v>163</v>
      </c>
      <c r="N63" s="46" t="s">
        <v>67</v>
      </c>
      <c r="O63" s="36" t="s">
        <v>36</v>
      </c>
      <c r="P63" s="35">
        <v>2023</v>
      </c>
      <c r="Q63" s="35" t="s">
        <v>182</v>
      </c>
      <c r="R63" s="3"/>
      <c r="S63" s="35" t="str">
        <f t="shared" si="50"/>
        <v>04_2023_Factura_ELC-Libre-2.xlsx</v>
      </c>
      <c r="T63" s="46" t="s">
        <v>65</v>
      </c>
      <c r="U63" s="46">
        <v>5</v>
      </c>
      <c r="V63" s="46">
        <v>28</v>
      </c>
      <c r="W63" s="46">
        <v>26</v>
      </c>
      <c r="X63" s="46">
        <v>35</v>
      </c>
      <c r="Y63" s="46" t="str">
        <f t="shared" si="33"/>
        <v>P:/EnerSur/Comercial/Facturacion/03_Factura_Regulados/ELC/2023/04_2023/</v>
      </c>
      <c r="Z63" s="46" t="s">
        <v>161</v>
      </c>
      <c r="AA63" s="46" t="s">
        <v>99</v>
      </c>
      <c r="AB63" s="46">
        <v>1</v>
      </c>
      <c r="AC63" s="36" t="s">
        <v>36</v>
      </c>
    </row>
    <row r="64" spans="1:29" s="35" customFormat="1" x14ac:dyDescent="0.3">
      <c r="B64" s="35" t="s">
        <v>66</v>
      </c>
      <c r="C64" s="35">
        <v>2023</v>
      </c>
      <c r="D64" s="35" t="s">
        <v>182</v>
      </c>
      <c r="F64" s="36" t="str">
        <f t="shared" si="57"/>
        <v>04_2023_Tarifas-Reguladas.xlsx</v>
      </c>
      <c r="G64" s="46" t="s">
        <v>98</v>
      </c>
      <c r="H64" s="46">
        <v>101</v>
      </c>
      <c r="I64" s="46">
        <v>124</v>
      </c>
      <c r="J64" s="46">
        <v>12</v>
      </c>
      <c r="K64" s="46">
        <v>21</v>
      </c>
      <c r="L64" s="46" t="str">
        <f t="shared" si="58"/>
        <v>P:/EnerSur/Comercial/Facturacion/06_Precios_Tarifas/Tarifas Reguladas/2023/</v>
      </c>
      <c r="M64" s="46" t="s">
        <v>163</v>
      </c>
      <c r="N64" s="46" t="s">
        <v>68</v>
      </c>
      <c r="O64" s="36" t="s">
        <v>36</v>
      </c>
      <c r="P64" s="35">
        <v>2023</v>
      </c>
      <c r="Q64" s="35" t="s">
        <v>182</v>
      </c>
      <c r="R64" s="3"/>
      <c r="S64" s="35" t="str">
        <f t="shared" si="50"/>
        <v>04_2023_Factura_ELC-Libre-2.xlsx</v>
      </c>
      <c r="T64" s="46" t="s">
        <v>65</v>
      </c>
      <c r="U64" s="46">
        <v>5</v>
      </c>
      <c r="V64" s="46">
        <v>28</v>
      </c>
      <c r="W64" s="46">
        <v>37</v>
      </c>
      <c r="X64" s="46">
        <v>46</v>
      </c>
      <c r="Y64" s="46" t="str">
        <f t="shared" si="33"/>
        <v>P:/EnerSur/Comercial/Facturacion/03_Factura_Regulados/ELC/2023/04_2023/</v>
      </c>
      <c r="Z64" s="46" t="s">
        <v>161</v>
      </c>
      <c r="AA64" s="46" t="s">
        <v>99</v>
      </c>
      <c r="AB64" s="46">
        <v>1</v>
      </c>
      <c r="AC64" s="36" t="s">
        <v>36</v>
      </c>
    </row>
    <row r="65" spans="1:29" s="35" customFormat="1" x14ac:dyDescent="0.3">
      <c r="B65" s="35" t="s">
        <v>66</v>
      </c>
      <c r="C65" s="35">
        <v>2023</v>
      </c>
      <c r="D65" s="35" t="s">
        <v>182</v>
      </c>
      <c r="F65" s="36" t="str">
        <f t="shared" si="57"/>
        <v>04_2023_Tarifas-Reguladas_01-03.xlsx</v>
      </c>
      <c r="G65" s="46" t="s">
        <v>98</v>
      </c>
      <c r="H65" s="46">
        <v>68</v>
      </c>
      <c r="I65" s="46">
        <v>91</v>
      </c>
      <c r="J65" s="46">
        <v>12</v>
      </c>
      <c r="K65" s="46">
        <v>21</v>
      </c>
      <c r="L65" s="46" t="str">
        <f t="shared" si="58"/>
        <v>P:/EnerSur/Comercial/Facturacion/06_Precios_Tarifas/Tarifas Reguladas/2023/</v>
      </c>
      <c r="M65" s="46" t="s">
        <v>163</v>
      </c>
      <c r="N65" s="46" t="s">
        <v>67</v>
      </c>
      <c r="O65" s="36" t="s">
        <v>36</v>
      </c>
      <c r="P65" s="35">
        <v>2023</v>
      </c>
      <c r="Q65" s="35" t="s">
        <v>182</v>
      </c>
      <c r="R65" s="3"/>
      <c r="S65" s="35" t="str">
        <f t="shared" si="50"/>
        <v>04_2023_Factura_ELC-Libre-2.xlsx</v>
      </c>
      <c r="T65" s="46" t="s">
        <v>70</v>
      </c>
      <c r="U65" s="46">
        <v>5</v>
      </c>
      <c r="V65" s="46">
        <v>28</v>
      </c>
      <c r="W65" s="46">
        <v>26</v>
      </c>
      <c r="X65" s="46">
        <v>35</v>
      </c>
      <c r="Y65" s="46" t="str">
        <f t="shared" si="33"/>
        <v>P:/EnerSur/Comercial/Facturacion/03_Factura_Regulados/ELC/2023/04_2023/</v>
      </c>
      <c r="Z65" s="46" t="s">
        <v>161</v>
      </c>
      <c r="AA65" s="46" t="s">
        <v>99</v>
      </c>
      <c r="AB65" s="46">
        <v>1</v>
      </c>
      <c r="AC65" s="36" t="s">
        <v>36</v>
      </c>
    </row>
    <row r="66" spans="1:29" s="35" customFormat="1" x14ac:dyDescent="0.3">
      <c r="B66" s="35" t="s">
        <v>66</v>
      </c>
      <c r="C66" s="35">
        <v>2023</v>
      </c>
      <c r="D66" s="35" t="s">
        <v>182</v>
      </c>
      <c r="F66" s="36" t="str">
        <f t="shared" si="57"/>
        <v>04_2023_Tarifas-Reguladas.xlsx</v>
      </c>
      <c r="G66" s="46" t="s">
        <v>98</v>
      </c>
      <c r="H66" s="46">
        <v>68</v>
      </c>
      <c r="I66" s="46">
        <v>91</v>
      </c>
      <c r="J66" s="46">
        <v>12</v>
      </c>
      <c r="K66" s="46">
        <v>21</v>
      </c>
      <c r="L66" s="46" t="str">
        <f t="shared" si="58"/>
        <v>P:/EnerSur/Comercial/Facturacion/06_Precios_Tarifas/Tarifas Reguladas/2023/</v>
      </c>
      <c r="M66" s="46" t="s">
        <v>163</v>
      </c>
      <c r="N66" s="46" t="s">
        <v>68</v>
      </c>
      <c r="O66" s="36" t="s">
        <v>36</v>
      </c>
      <c r="P66" s="35">
        <v>2023</v>
      </c>
      <c r="Q66" s="35" t="s">
        <v>182</v>
      </c>
      <c r="R66" s="3"/>
      <c r="S66" s="35" t="str">
        <f t="shared" si="50"/>
        <v>04_2023_Factura_ELC-Libre-2.xlsx</v>
      </c>
      <c r="T66" s="46" t="s">
        <v>70</v>
      </c>
      <c r="U66" s="46">
        <v>5</v>
      </c>
      <c r="V66" s="46">
        <v>28</v>
      </c>
      <c r="W66" s="46">
        <v>37</v>
      </c>
      <c r="X66" s="46">
        <v>46</v>
      </c>
      <c r="Y66" s="46" t="str">
        <f t="shared" si="33"/>
        <v>P:/EnerSur/Comercial/Facturacion/03_Factura_Regulados/ELC/2023/04_2023/</v>
      </c>
      <c r="Z66" s="46" t="s">
        <v>161</v>
      </c>
      <c r="AA66" s="46" t="s">
        <v>99</v>
      </c>
      <c r="AB66" s="46">
        <v>1</v>
      </c>
      <c r="AC66" s="36" t="s">
        <v>36</v>
      </c>
    </row>
    <row r="67" spans="1:29" s="35" customFormat="1" x14ac:dyDescent="0.3">
      <c r="B67" s="35" t="s">
        <v>66</v>
      </c>
      <c r="C67" s="35">
        <v>2023</v>
      </c>
      <c r="D67" s="35" t="s">
        <v>182</v>
      </c>
      <c r="F67" s="36" t="str">
        <f t="shared" si="57"/>
        <v>04_2023_Tarifas-Reguladas_01-03.xlsx</v>
      </c>
      <c r="G67" s="46" t="s">
        <v>98</v>
      </c>
      <c r="H67" s="46">
        <v>134</v>
      </c>
      <c r="I67" s="46">
        <v>157</v>
      </c>
      <c r="J67" s="46">
        <v>12</v>
      </c>
      <c r="K67" s="46">
        <v>21</v>
      </c>
      <c r="L67" s="46" t="str">
        <f t="shared" si="58"/>
        <v>P:/EnerSur/Comercial/Facturacion/06_Precios_Tarifas/Tarifas Reguladas/2023/</v>
      </c>
      <c r="M67" s="46" t="s">
        <v>163</v>
      </c>
      <c r="N67" s="46" t="s">
        <v>67</v>
      </c>
      <c r="O67" s="36" t="s">
        <v>36</v>
      </c>
      <c r="P67" s="35">
        <v>2023</v>
      </c>
      <c r="Q67" s="35" t="s">
        <v>182</v>
      </c>
      <c r="R67" s="3"/>
      <c r="S67" s="35" t="str">
        <f t="shared" si="50"/>
        <v>04_2023_Factura_ELC-Libre-2.xlsx</v>
      </c>
      <c r="T67" s="46" t="s">
        <v>71</v>
      </c>
      <c r="U67" s="46">
        <v>5</v>
      </c>
      <c r="V67" s="46">
        <v>28</v>
      </c>
      <c r="W67" s="46">
        <v>26</v>
      </c>
      <c r="X67" s="46">
        <v>35</v>
      </c>
      <c r="Y67" s="46" t="str">
        <f t="shared" si="33"/>
        <v>P:/EnerSur/Comercial/Facturacion/03_Factura_Regulados/ELC/2023/04_2023/</v>
      </c>
      <c r="Z67" s="46" t="s">
        <v>161</v>
      </c>
      <c r="AA67" s="46" t="s">
        <v>99</v>
      </c>
      <c r="AB67" s="46">
        <v>1</v>
      </c>
      <c r="AC67" s="36" t="s">
        <v>36</v>
      </c>
    </row>
    <row r="68" spans="1:29" s="37" customFormat="1" ht="15" thickBot="1" x14ac:dyDescent="0.35">
      <c r="B68" s="37" t="s">
        <v>66</v>
      </c>
      <c r="C68" s="37">
        <v>2023</v>
      </c>
      <c r="D68" s="37" t="s">
        <v>182</v>
      </c>
      <c r="F68" s="38" t="str">
        <f t="shared" si="57"/>
        <v>04_2023_Tarifas-Reguladas.xlsx</v>
      </c>
      <c r="G68" s="55" t="s">
        <v>98</v>
      </c>
      <c r="H68" s="55">
        <v>134</v>
      </c>
      <c r="I68" s="55">
        <v>157</v>
      </c>
      <c r="J68" s="55">
        <v>12</v>
      </c>
      <c r="K68" s="55">
        <v>21</v>
      </c>
      <c r="L68" s="55" t="str">
        <f t="shared" si="58"/>
        <v>P:/EnerSur/Comercial/Facturacion/06_Precios_Tarifas/Tarifas Reguladas/2023/</v>
      </c>
      <c r="M68" s="55" t="s">
        <v>163</v>
      </c>
      <c r="N68" s="55" t="s">
        <v>68</v>
      </c>
      <c r="O68" s="38" t="s">
        <v>36</v>
      </c>
      <c r="P68" s="37">
        <v>2023</v>
      </c>
      <c r="Q68" s="37" t="s">
        <v>182</v>
      </c>
      <c r="R68" s="3"/>
      <c r="S68" s="37" t="str">
        <f t="shared" si="50"/>
        <v>04_2023_Factura_ELC-Libre-2.xlsx</v>
      </c>
      <c r="T68" s="55" t="s">
        <v>71</v>
      </c>
      <c r="U68" s="55">
        <v>5</v>
      </c>
      <c r="V68" s="55">
        <v>28</v>
      </c>
      <c r="W68" s="55">
        <v>37</v>
      </c>
      <c r="X68" s="55">
        <v>46</v>
      </c>
      <c r="Y68" s="55" t="str">
        <f t="shared" ref="Y68:Y99" si="59">+CONCATENATE(Z68,O68,"/",P68,"/",Q68,"/")</f>
        <v>P:/EnerSur/Comercial/Facturacion/03_Factura_Regulados/ELC/2023/04_2023/</v>
      </c>
      <c r="Z68" s="55" t="s">
        <v>161</v>
      </c>
      <c r="AA68" s="55" t="s">
        <v>99</v>
      </c>
      <c r="AB68" s="55">
        <v>1</v>
      </c>
      <c r="AC68" s="38" t="s">
        <v>36</v>
      </c>
    </row>
    <row r="69" spans="1:29" s="10" customFormat="1" x14ac:dyDescent="0.3">
      <c r="B69" s="10" t="s">
        <v>45</v>
      </c>
      <c r="C69" s="10">
        <v>2023</v>
      </c>
      <c r="D69" s="10" t="s">
        <v>182</v>
      </c>
      <c r="F69" s="11" t="str">
        <f t="shared" ref="F69" si="60">+CONCATENATE(E69,N69,D69,".xlsx")</f>
        <v>Modelo_Fact-ElectroSur_04_2023.xlsx</v>
      </c>
      <c r="G69" s="43" t="s">
        <v>57</v>
      </c>
      <c r="H69" s="43">
        <v>21</v>
      </c>
      <c r="I69" s="43">
        <v>73</v>
      </c>
      <c r="J69" s="43">
        <v>2</v>
      </c>
      <c r="K69" s="43">
        <v>14</v>
      </c>
      <c r="L69" s="43" t="str">
        <f>+CONCATENATE(M69,B69,"/",C69,"/",D69,"/")</f>
        <v>P:/EnerSur/Comercial/Facturacion/03_Factura_Regulados/ELS/2023/04_2023/</v>
      </c>
      <c r="M69" s="43" t="s">
        <v>161</v>
      </c>
      <c r="N69" s="43" t="s">
        <v>100</v>
      </c>
      <c r="O69" s="11" t="s">
        <v>45</v>
      </c>
      <c r="P69" s="10">
        <v>2023</v>
      </c>
      <c r="Q69" s="10" t="s">
        <v>182</v>
      </c>
      <c r="S69" s="10" t="str">
        <f t="shared" si="50"/>
        <v>04_2023_Factura_ElectroSur-Lic-LP_ED-2009.xlsx</v>
      </c>
      <c r="T69" s="43" t="s">
        <v>78</v>
      </c>
      <c r="U69" s="43">
        <v>2</v>
      </c>
      <c r="V69" s="43">
        <v>54</v>
      </c>
      <c r="W69" s="43">
        <v>2</v>
      </c>
      <c r="X69" s="43">
        <v>14</v>
      </c>
      <c r="Y69" s="43" t="str">
        <f t="shared" si="59"/>
        <v>P:/EnerSur/Comercial/Facturacion/03_Factura_Regulados/ELS/2023/04_2023/</v>
      </c>
      <c r="Z69" s="43" t="s">
        <v>161</v>
      </c>
      <c r="AA69" s="43" t="s">
        <v>101</v>
      </c>
      <c r="AB69" s="43">
        <v>1</v>
      </c>
      <c r="AC69" s="11" t="s">
        <v>45</v>
      </c>
    </row>
    <row r="70" spans="1:29" s="3" customFormat="1" x14ac:dyDescent="0.3">
      <c r="A70" s="35"/>
      <c r="B70" s="3" t="s">
        <v>22</v>
      </c>
      <c r="C70" s="3">
        <v>2023</v>
      </c>
      <c r="D70" s="3" t="s">
        <v>182</v>
      </c>
      <c r="F70" s="2" t="str">
        <f t="shared" ref="F70:F71" si="61">+CONCATENATE(E70,D70,"_",N70,".xlsx")</f>
        <v>04_2023_Precios_LicLP-EDLN_01 al 03.xlsx</v>
      </c>
      <c r="G70" s="46" t="s">
        <v>45</v>
      </c>
      <c r="H70" s="46">
        <v>150</v>
      </c>
      <c r="I70" s="46">
        <v>281</v>
      </c>
      <c r="J70" s="46">
        <v>12</v>
      </c>
      <c r="K70" s="46">
        <v>24</v>
      </c>
      <c r="L70" s="46" t="str">
        <f>+CONCATENATE(M70,B70,"/",C70,"/")</f>
        <v>P:/EnerSur/Comercial/Facturacion/06_Precios_Tarifas/Precios_Licitados-LP/EDLN-09/2023/</v>
      </c>
      <c r="M70" s="46" t="s">
        <v>162</v>
      </c>
      <c r="N70" s="46" t="s">
        <v>23</v>
      </c>
      <c r="O70" s="2" t="s">
        <v>45</v>
      </c>
      <c r="P70" s="3">
        <v>2023</v>
      </c>
      <c r="Q70" s="3" t="s">
        <v>182</v>
      </c>
      <c r="S70" s="3" t="str">
        <f t="shared" si="50"/>
        <v>04_2023_Factura_ElectroSur-Lic-LP_ED-2009.xlsx</v>
      </c>
      <c r="T70" s="46" t="s">
        <v>61</v>
      </c>
      <c r="U70" s="46">
        <v>5</v>
      </c>
      <c r="V70" s="46">
        <v>136</v>
      </c>
      <c r="W70" s="46">
        <v>16</v>
      </c>
      <c r="X70" s="46">
        <v>28</v>
      </c>
      <c r="Y70" s="46" t="str">
        <f t="shared" si="59"/>
        <v>P:/EnerSur/Comercial/Facturacion/03_Factura_Regulados/ELS/2023/04_2023/</v>
      </c>
      <c r="Z70" s="46" t="s">
        <v>161</v>
      </c>
      <c r="AA70" s="46" t="s">
        <v>101</v>
      </c>
      <c r="AB70" s="46">
        <v>1</v>
      </c>
      <c r="AC70" s="2" t="s">
        <v>45</v>
      </c>
    </row>
    <row r="71" spans="1:29" s="14" customFormat="1" x14ac:dyDescent="0.3">
      <c r="B71" s="14" t="s">
        <v>22</v>
      </c>
      <c r="C71" s="14">
        <v>2023</v>
      </c>
      <c r="D71" s="14" t="s">
        <v>182</v>
      </c>
      <c r="F71" s="15" t="str">
        <f t="shared" si="61"/>
        <v>04_2023_Precios_LicLP-EDLN.xlsx</v>
      </c>
      <c r="G71" s="49" t="s">
        <v>45</v>
      </c>
      <c r="H71" s="49">
        <v>150</v>
      </c>
      <c r="I71" s="49">
        <v>281</v>
      </c>
      <c r="J71" s="49">
        <v>12</v>
      </c>
      <c r="K71" s="49">
        <v>24</v>
      </c>
      <c r="L71" s="49" t="str">
        <f>+CONCATENATE(M71,B71,"/",C71,"/")</f>
        <v>P:/EnerSur/Comercial/Facturacion/06_Precios_Tarifas/Precios_Licitados-LP/EDLN-09/2023/</v>
      </c>
      <c r="M71" s="49" t="s">
        <v>162</v>
      </c>
      <c r="N71" s="49" t="s">
        <v>24</v>
      </c>
      <c r="O71" s="15" t="s">
        <v>45</v>
      </c>
      <c r="P71" s="14">
        <v>2023</v>
      </c>
      <c r="Q71" s="14" t="s">
        <v>182</v>
      </c>
      <c r="S71" s="14" t="str">
        <f t="shared" si="50"/>
        <v>04_2023_Factura_ElectroSur-Lic-LP_ED-2009.xlsx</v>
      </c>
      <c r="T71" s="49" t="s">
        <v>61</v>
      </c>
      <c r="U71" s="49">
        <v>5</v>
      </c>
      <c r="V71" s="49">
        <v>136</v>
      </c>
      <c r="W71" s="49">
        <v>30</v>
      </c>
      <c r="X71" s="49">
        <v>42</v>
      </c>
      <c r="Y71" s="49" t="str">
        <f t="shared" si="59"/>
        <v>P:/EnerSur/Comercial/Facturacion/03_Factura_Regulados/ELS/2023/04_2023/</v>
      </c>
      <c r="Z71" s="49" t="s">
        <v>161</v>
      </c>
      <c r="AA71" s="49" t="s">
        <v>101</v>
      </c>
      <c r="AB71" s="49">
        <v>1</v>
      </c>
      <c r="AC71" s="15" t="s">
        <v>45</v>
      </c>
    </row>
    <row r="72" spans="1:29" s="3" customFormat="1" x14ac:dyDescent="0.3">
      <c r="A72" s="35"/>
      <c r="B72" s="3" t="s">
        <v>45</v>
      </c>
      <c r="C72" s="3">
        <v>2023</v>
      </c>
      <c r="D72" s="3" t="s">
        <v>182</v>
      </c>
      <c r="F72" s="2" t="str">
        <f t="shared" ref="F72" si="62">+CONCATENATE(E72,N72,D72,".xlsx")</f>
        <v>Modelo_Fact-ElectroSur_04_2023.xlsx</v>
      </c>
      <c r="G72" s="46" t="s">
        <v>102</v>
      </c>
      <c r="H72" s="46">
        <v>21</v>
      </c>
      <c r="I72" s="46">
        <v>73</v>
      </c>
      <c r="J72" s="46">
        <v>2</v>
      </c>
      <c r="K72" s="46">
        <v>14</v>
      </c>
      <c r="L72" s="46" t="str">
        <f>+CONCATENATE(M72,B72,"/",C72,"/",D72,"/")</f>
        <v>P:/EnerSur/Comercial/Facturacion/03_Factura_Regulados/ELS/2023/04_2023/</v>
      </c>
      <c r="M72" s="46" t="s">
        <v>161</v>
      </c>
      <c r="N72" s="46" t="s">
        <v>100</v>
      </c>
      <c r="O72" s="2" t="s">
        <v>45</v>
      </c>
      <c r="P72" s="3">
        <v>2023</v>
      </c>
      <c r="Q72" s="3" t="s">
        <v>182</v>
      </c>
      <c r="S72" s="3" t="str">
        <f t="shared" si="50"/>
        <v>04_2023_Factura_ElectroSur-Bilateral.xlsx</v>
      </c>
      <c r="T72" s="46" t="s">
        <v>78</v>
      </c>
      <c r="U72" s="46">
        <v>2</v>
      </c>
      <c r="V72" s="46">
        <v>54</v>
      </c>
      <c r="W72" s="46">
        <v>2</v>
      </c>
      <c r="X72" s="46">
        <v>14</v>
      </c>
      <c r="Y72" s="46" t="str">
        <f t="shared" si="59"/>
        <v>P:/EnerSur/Comercial/Facturacion/03_Factura_Regulados/ELS/2023/04_2023/</v>
      </c>
      <c r="Z72" s="46" t="s">
        <v>161</v>
      </c>
      <c r="AA72" s="46" t="s">
        <v>104</v>
      </c>
      <c r="AB72" s="46">
        <v>1</v>
      </c>
      <c r="AC72" s="2" t="s">
        <v>45</v>
      </c>
    </row>
    <row r="73" spans="1:29" s="3" customFormat="1" x14ac:dyDescent="0.3">
      <c r="B73" s="3" t="s">
        <v>66</v>
      </c>
      <c r="C73" s="3">
        <v>2023</v>
      </c>
      <c r="D73" s="3" t="s">
        <v>182</v>
      </c>
      <c r="F73" s="2" t="str">
        <f t="shared" ref="F73:F74" si="63">+CONCATENATE(E73,D73,"_",N73,".xlsx")</f>
        <v>04_2023_Tarifas-Reguladas_01-03.xlsx</v>
      </c>
      <c r="G73" s="46" t="s">
        <v>103</v>
      </c>
      <c r="H73" s="46">
        <v>27</v>
      </c>
      <c r="I73" s="46">
        <v>48</v>
      </c>
      <c r="J73" s="46">
        <v>12</v>
      </c>
      <c r="K73" s="46">
        <v>24</v>
      </c>
      <c r="L73" s="46" t="str">
        <f>+CONCATENATE(M73,B73,"/",C73,"/")</f>
        <v>P:/EnerSur/Comercial/Facturacion/06_Precios_Tarifas/Tarifas Reguladas/2023/</v>
      </c>
      <c r="M73" s="46" t="s">
        <v>163</v>
      </c>
      <c r="N73" s="46" t="s">
        <v>67</v>
      </c>
      <c r="O73" s="2" t="s">
        <v>45</v>
      </c>
      <c r="P73" s="3">
        <v>2023</v>
      </c>
      <c r="Q73" s="3" t="s">
        <v>182</v>
      </c>
      <c r="S73" s="3" t="str">
        <f t="shared" si="50"/>
        <v>04_2023_Factura_ElectroSur-Bilateral.xlsx</v>
      </c>
      <c r="T73" s="46" t="s">
        <v>61</v>
      </c>
      <c r="U73" s="46">
        <v>47</v>
      </c>
      <c r="V73" s="46">
        <v>68</v>
      </c>
      <c r="W73" s="46">
        <v>16</v>
      </c>
      <c r="X73" s="46">
        <v>28</v>
      </c>
      <c r="Y73" s="46" t="str">
        <f t="shared" si="59"/>
        <v>P:/EnerSur/Comercial/Facturacion/03_Factura_Regulados/ELS/2023/04_2023/</v>
      </c>
      <c r="Z73" s="46" t="s">
        <v>161</v>
      </c>
      <c r="AA73" s="46" t="s">
        <v>104</v>
      </c>
      <c r="AB73" s="46">
        <v>1</v>
      </c>
      <c r="AC73" s="2" t="s">
        <v>45</v>
      </c>
    </row>
    <row r="74" spans="1:29" s="12" customFormat="1" ht="15" thickBot="1" x14ac:dyDescent="0.35">
      <c r="B74" s="12" t="s">
        <v>66</v>
      </c>
      <c r="C74" s="12">
        <v>2023</v>
      </c>
      <c r="D74" s="12" t="s">
        <v>182</v>
      </c>
      <c r="F74" s="13" t="str">
        <f t="shared" si="63"/>
        <v>04_2023_Tarifas-Reguladas.xlsx</v>
      </c>
      <c r="G74" s="55" t="s">
        <v>103</v>
      </c>
      <c r="H74" s="55">
        <v>27</v>
      </c>
      <c r="I74" s="55">
        <v>48</v>
      </c>
      <c r="J74" s="55">
        <v>12</v>
      </c>
      <c r="K74" s="55">
        <v>24</v>
      </c>
      <c r="L74" s="55" t="str">
        <f>+CONCATENATE(M74,B74,"/",C74,"/")</f>
        <v>P:/EnerSur/Comercial/Facturacion/06_Precios_Tarifas/Tarifas Reguladas/2023/</v>
      </c>
      <c r="M74" s="55" t="s">
        <v>163</v>
      </c>
      <c r="N74" s="55" t="s">
        <v>68</v>
      </c>
      <c r="O74" s="13" t="s">
        <v>45</v>
      </c>
      <c r="P74" s="12">
        <v>2023</v>
      </c>
      <c r="Q74" s="12" t="s">
        <v>182</v>
      </c>
      <c r="S74" s="12" t="str">
        <f t="shared" si="50"/>
        <v>04_2023_Factura_ElectroSur-Bilateral.xlsx</v>
      </c>
      <c r="T74" s="55" t="s">
        <v>61</v>
      </c>
      <c r="U74" s="55">
        <v>47</v>
      </c>
      <c r="V74" s="55">
        <v>68</v>
      </c>
      <c r="W74" s="55">
        <v>30</v>
      </c>
      <c r="X74" s="55">
        <v>42</v>
      </c>
      <c r="Y74" s="55" t="str">
        <f t="shared" si="59"/>
        <v>P:/EnerSur/Comercial/Facturacion/03_Factura_Regulados/ELS/2023/04_2023/</v>
      </c>
      <c r="Z74" s="55" t="s">
        <v>161</v>
      </c>
      <c r="AA74" s="55" t="s">
        <v>104</v>
      </c>
      <c r="AB74" s="55">
        <v>1</v>
      </c>
      <c r="AC74" s="13" t="s">
        <v>45</v>
      </c>
    </row>
    <row r="75" spans="1:29" s="10" customFormat="1" x14ac:dyDescent="0.3">
      <c r="B75" s="10" t="s">
        <v>47</v>
      </c>
      <c r="C75" s="10">
        <v>2023</v>
      </c>
      <c r="D75" s="10" t="s">
        <v>182</v>
      </c>
      <c r="F75" s="11" t="str">
        <f t="shared" ref="F75" si="64">+CONCATENATE(E75,N75,D75,".xlsx")</f>
        <v>Modelo_Fact-ELSE_04_2023.xlsx</v>
      </c>
      <c r="G75" s="79" t="s">
        <v>105</v>
      </c>
      <c r="H75" s="79">
        <v>43</v>
      </c>
      <c r="I75" s="79">
        <v>89</v>
      </c>
      <c r="J75" s="79">
        <v>2</v>
      </c>
      <c r="K75" s="79">
        <v>18</v>
      </c>
      <c r="L75" s="79" t="str">
        <f t="shared" ref="L75" si="65">+CONCATENATE(M75,B75,"\",C75,"\",D75,"\")</f>
        <v>P:\EnerSur\Comercial\Facturacion\03_Factura_Regulados\ELSE\2023\04_2023\</v>
      </c>
      <c r="M75" s="79" t="s">
        <v>169</v>
      </c>
      <c r="N75" s="79" t="s">
        <v>106</v>
      </c>
      <c r="O75" s="11" t="s">
        <v>47</v>
      </c>
      <c r="P75" s="10">
        <v>2023</v>
      </c>
      <c r="Q75" s="10" t="s">
        <v>182</v>
      </c>
      <c r="S75" s="10" t="str">
        <f t="shared" si="50"/>
        <v>04_2023_Factura_ELSE-Lic-LP_ED-2009.xlsx</v>
      </c>
      <c r="T75" s="79" t="s">
        <v>78</v>
      </c>
      <c r="U75" s="79">
        <v>2</v>
      </c>
      <c r="V75" s="79">
        <v>48</v>
      </c>
      <c r="W75" s="79">
        <v>2</v>
      </c>
      <c r="X75" s="79">
        <v>18</v>
      </c>
      <c r="Y75" s="79" t="str">
        <f t="shared" ref="Y75:Y83" si="66">+CONCATENATE(Z75,O75,"\",P75,"\",Q75,"\")</f>
        <v>P:\EnerSur\Comercial\Facturacion\03_Factura_Regulados\ELSE\2023\04_2023\</v>
      </c>
      <c r="Z75" s="79" t="s">
        <v>169</v>
      </c>
      <c r="AA75" s="79" t="s">
        <v>107</v>
      </c>
      <c r="AB75" s="79">
        <v>1</v>
      </c>
      <c r="AC75" s="11" t="s">
        <v>47</v>
      </c>
    </row>
    <row r="76" spans="1:29" s="3" customFormat="1" x14ac:dyDescent="0.3">
      <c r="B76" s="3" t="s">
        <v>22</v>
      </c>
      <c r="C76" s="3">
        <v>2023</v>
      </c>
      <c r="D76" s="3" t="s">
        <v>182</v>
      </c>
      <c r="F76" s="2" t="str">
        <f t="shared" ref="F76:F77" si="67">+CONCATENATE(E76,D76,"_",N76,".xlsx")</f>
        <v>04_2023_Precios_LicLP-EDLN_01 al 03.xlsx</v>
      </c>
      <c r="G76" s="77" t="s">
        <v>47</v>
      </c>
      <c r="H76" s="77">
        <v>150</v>
      </c>
      <c r="I76" s="77">
        <v>281</v>
      </c>
      <c r="J76" s="77">
        <v>12</v>
      </c>
      <c r="K76" s="77">
        <v>21</v>
      </c>
      <c r="L76" s="77" t="str">
        <f t="shared" ref="L76:L77" si="68">+CONCATENATE(M76,B76,"\",C76,"\")</f>
        <v>P:\EnerSur\Comercial\Facturacion\06_Precios_Tarifas\Precios_Licitados-LP\EDLN-09\2023\</v>
      </c>
      <c r="M76" s="77" t="s">
        <v>170</v>
      </c>
      <c r="N76" s="77" t="s">
        <v>23</v>
      </c>
      <c r="O76" s="2" t="s">
        <v>47</v>
      </c>
      <c r="P76" s="3">
        <v>2023</v>
      </c>
      <c r="Q76" s="3" t="s">
        <v>182</v>
      </c>
      <c r="S76" s="3" t="str">
        <f t="shared" si="50"/>
        <v>04_2023_Factura_ELSE-Lic-LP_ED-2009.xlsx</v>
      </c>
      <c r="T76" s="77" t="s">
        <v>61</v>
      </c>
      <c r="U76" s="77">
        <v>5</v>
      </c>
      <c r="V76" s="77">
        <v>136</v>
      </c>
      <c r="W76" s="77">
        <v>19</v>
      </c>
      <c r="X76" s="77">
        <v>28</v>
      </c>
      <c r="Y76" s="77" t="str">
        <f t="shared" si="66"/>
        <v>P:\EnerSur\Comercial\Facturacion\03_Factura_Regulados\ELSE\2023\04_2023\</v>
      </c>
      <c r="Z76" s="77" t="s">
        <v>169</v>
      </c>
      <c r="AA76" s="77" t="s">
        <v>107</v>
      </c>
      <c r="AB76" s="77">
        <v>1</v>
      </c>
      <c r="AC76" s="2" t="s">
        <v>47</v>
      </c>
    </row>
    <row r="77" spans="1:29" s="14" customFormat="1" x14ac:dyDescent="0.3">
      <c r="B77" s="14" t="s">
        <v>22</v>
      </c>
      <c r="C77" s="14">
        <v>2023</v>
      </c>
      <c r="D77" s="14" t="s">
        <v>182</v>
      </c>
      <c r="F77" s="15" t="str">
        <f t="shared" si="67"/>
        <v>04_2023_Precios_LicLP-EDLN.xlsx</v>
      </c>
      <c r="G77" s="81" t="s">
        <v>47</v>
      </c>
      <c r="H77" s="81">
        <v>150</v>
      </c>
      <c r="I77" s="81">
        <v>281</v>
      </c>
      <c r="J77" s="81">
        <v>12</v>
      </c>
      <c r="K77" s="81">
        <v>21</v>
      </c>
      <c r="L77" s="81" t="str">
        <f t="shared" si="68"/>
        <v>P:\EnerSur\Comercial\Facturacion\06_Precios_Tarifas\Precios_Licitados-LP\EDLN-09\2023\</v>
      </c>
      <c r="M77" s="81" t="s">
        <v>170</v>
      </c>
      <c r="N77" s="81" t="s">
        <v>24</v>
      </c>
      <c r="O77" s="15" t="s">
        <v>47</v>
      </c>
      <c r="P77" s="14">
        <v>2023</v>
      </c>
      <c r="Q77" s="14" t="s">
        <v>182</v>
      </c>
      <c r="S77" s="14" t="str">
        <f t="shared" si="50"/>
        <v>04_2023_Factura_ELSE-Lic-LP_ED-2009.xlsx</v>
      </c>
      <c r="T77" s="81" t="s">
        <v>61</v>
      </c>
      <c r="U77" s="81">
        <v>5</v>
      </c>
      <c r="V77" s="81">
        <v>136</v>
      </c>
      <c r="W77" s="81">
        <v>30</v>
      </c>
      <c r="X77" s="81">
        <v>39</v>
      </c>
      <c r="Y77" s="81" t="str">
        <f t="shared" si="66"/>
        <v>P:\EnerSur\Comercial\Facturacion\03_Factura_Regulados\ELSE\2023\04_2023\</v>
      </c>
      <c r="Z77" s="81" t="s">
        <v>169</v>
      </c>
      <c r="AA77" s="81" t="s">
        <v>107</v>
      </c>
      <c r="AB77" s="81">
        <v>1</v>
      </c>
      <c r="AC77" s="15" t="s">
        <v>47</v>
      </c>
    </row>
    <row r="78" spans="1:29" s="26" customFormat="1" x14ac:dyDescent="0.3">
      <c r="B78" s="26" t="s">
        <v>47</v>
      </c>
      <c r="C78" s="26">
        <v>2023</v>
      </c>
      <c r="D78" s="26" t="s">
        <v>182</v>
      </c>
      <c r="F78" s="72" t="str">
        <f t="shared" ref="F78" si="69">+CONCATENATE(E78,N78,D78,".xlsx")</f>
        <v>Modelo_Fact-ELSE_04_2023.xlsx</v>
      </c>
      <c r="G78" s="77" t="s">
        <v>171</v>
      </c>
      <c r="H78" s="77">
        <v>43</v>
      </c>
      <c r="I78" s="77">
        <v>89</v>
      </c>
      <c r="J78" s="77">
        <v>2</v>
      </c>
      <c r="K78" s="77">
        <v>18</v>
      </c>
      <c r="L78" s="77" t="str">
        <f t="shared" ref="L78" si="70">+CONCATENATE(M78,B78,"\",C78,"\",D78,"\")</f>
        <v>P:\EnerSur\Comercial\Facturacion\03_Factura_Regulados\ELSE\2023\04_2023\</v>
      </c>
      <c r="M78" s="77" t="s">
        <v>169</v>
      </c>
      <c r="N78" s="77" t="s">
        <v>106</v>
      </c>
      <c r="O78" s="72" t="s">
        <v>47</v>
      </c>
      <c r="P78" s="26">
        <v>2023</v>
      </c>
      <c r="Q78" s="26" t="s">
        <v>182</v>
      </c>
      <c r="S78" s="26" t="str">
        <f t="shared" si="50"/>
        <v>04_2023_Factura_ELSE-bilateral.xlsx</v>
      </c>
      <c r="T78" s="77" t="s">
        <v>78</v>
      </c>
      <c r="U78" s="77">
        <v>2</v>
      </c>
      <c r="V78" s="77">
        <v>48</v>
      </c>
      <c r="W78" s="77">
        <v>2</v>
      </c>
      <c r="X78" s="77">
        <v>18</v>
      </c>
      <c r="Y78" s="77" t="str">
        <f t="shared" si="66"/>
        <v>P:\EnerSur\Comercial\Facturacion\03_Factura_Regulados\ELSE\2023\04_2023\</v>
      </c>
      <c r="Z78" s="77" t="s">
        <v>169</v>
      </c>
      <c r="AA78" s="77" t="s">
        <v>172</v>
      </c>
      <c r="AB78" s="77">
        <v>1</v>
      </c>
      <c r="AC78" s="72" t="s">
        <v>47</v>
      </c>
    </row>
    <row r="79" spans="1:29" s="26" customFormat="1" x14ac:dyDescent="0.3">
      <c r="B79" s="26" t="s">
        <v>66</v>
      </c>
      <c r="C79" s="26">
        <v>2023</v>
      </c>
      <c r="D79" s="26" t="s">
        <v>182</v>
      </c>
      <c r="F79" s="72" t="str">
        <f t="shared" ref="F79:F80" si="71">+CONCATENATE(E79,D79,"_",N79,".xlsx")</f>
        <v>04_2023_Tarifas-Reguladas_01-03.xlsx</v>
      </c>
      <c r="G79" s="77" t="s">
        <v>108</v>
      </c>
      <c r="H79" s="77">
        <v>87</v>
      </c>
      <c r="I79" s="77">
        <v>104</v>
      </c>
      <c r="J79" s="77">
        <v>12</v>
      </c>
      <c r="K79" s="77">
        <v>21</v>
      </c>
      <c r="L79" s="77" t="str">
        <f t="shared" ref="L79:L80" si="72">+CONCATENATE(M79,B79,"\",C79,"\")</f>
        <v>P:\EnerSur\Comercial\Facturacion\06_Precios_Tarifas\Tarifas Reguladas\2023\</v>
      </c>
      <c r="M79" s="77" t="s">
        <v>173</v>
      </c>
      <c r="N79" s="77" t="s">
        <v>67</v>
      </c>
      <c r="O79" s="72" t="s">
        <v>47</v>
      </c>
      <c r="P79" s="26">
        <v>2023</v>
      </c>
      <c r="Q79" s="26" t="s">
        <v>182</v>
      </c>
      <c r="S79" s="26" t="str">
        <f t="shared" si="50"/>
        <v>04_2023_Factura_ELSE-bilateral.xlsx</v>
      </c>
      <c r="T79" s="77" t="s">
        <v>61</v>
      </c>
      <c r="U79" s="77">
        <v>5</v>
      </c>
      <c r="V79" s="77">
        <v>24</v>
      </c>
      <c r="W79" s="77">
        <v>19</v>
      </c>
      <c r="X79" s="77">
        <v>28</v>
      </c>
      <c r="Y79" s="77" t="str">
        <f t="shared" si="66"/>
        <v>P:\EnerSur\Comercial\Facturacion\03_Factura_Regulados\ELSE\2023\04_2023\</v>
      </c>
      <c r="Z79" s="77" t="s">
        <v>169</v>
      </c>
      <c r="AA79" s="77" t="s">
        <v>172</v>
      </c>
      <c r="AB79" s="77">
        <v>1</v>
      </c>
      <c r="AC79" s="72" t="s">
        <v>47</v>
      </c>
    </row>
    <row r="80" spans="1:29" s="26" customFormat="1" x14ac:dyDescent="0.3">
      <c r="B80" s="26" t="s">
        <v>66</v>
      </c>
      <c r="C80" s="26">
        <v>2023</v>
      </c>
      <c r="D80" s="26" t="s">
        <v>182</v>
      </c>
      <c r="F80" s="72" t="str">
        <f t="shared" si="71"/>
        <v>04_2023_Tarifas-Reguladas.xlsx</v>
      </c>
      <c r="G80" s="77" t="s">
        <v>108</v>
      </c>
      <c r="H80" s="77">
        <v>87</v>
      </c>
      <c r="I80" s="77">
        <v>104</v>
      </c>
      <c r="J80" s="77">
        <v>12</v>
      </c>
      <c r="K80" s="77">
        <v>21</v>
      </c>
      <c r="L80" s="77" t="str">
        <f t="shared" si="72"/>
        <v>P:\EnerSur\Comercial\Facturacion\06_Precios_Tarifas\Tarifas Reguladas\2023\</v>
      </c>
      <c r="M80" s="77" t="s">
        <v>173</v>
      </c>
      <c r="N80" s="77" t="s">
        <v>68</v>
      </c>
      <c r="O80" s="72" t="s">
        <v>47</v>
      </c>
      <c r="P80" s="26">
        <v>2023</v>
      </c>
      <c r="Q80" s="26" t="s">
        <v>182</v>
      </c>
      <c r="S80" s="26" t="str">
        <f t="shared" si="50"/>
        <v>04_2023_Factura_ELSE-bilateral.xlsx</v>
      </c>
      <c r="T80" s="77" t="s">
        <v>61</v>
      </c>
      <c r="U80" s="77">
        <v>5</v>
      </c>
      <c r="V80" s="77">
        <v>24</v>
      </c>
      <c r="W80" s="77">
        <v>30</v>
      </c>
      <c r="X80" s="77">
        <v>39</v>
      </c>
      <c r="Y80" s="77" t="str">
        <f t="shared" si="66"/>
        <v>P:\EnerSur\Comercial\Facturacion\03_Factura_Regulados\ELSE\2023\04_2023\</v>
      </c>
      <c r="Z80" s="77" t="s">
        <v>169</v>
      </c>
      <c r="AA80" s="77" t="s">
        <v>172</v>
      </c>
      <c r="AB80" s="77">
        <v>1</v>
      </c>
      <c r="AC80" s="72" t="s">
        <v>47</v>
      </c>
    </row>
    <row r="81" spans="2:29" s="50" customFormat="1" x14ac:dyDescent="0.3">
      <c r="B81" s="50" t="s">
        <v>47</v>
      </c>
      <c r="C81" s="50">
        <v>2023</v>
      </c>
      <c r="D81" s="50" t="s">
        <v>182</v>
      </c>
      <c r="F81" s="51" t="str">
        <f t="shared" ref="F81" si="73">+CONCATENATE(E81,N81,D81,".xlsx")</f>
        <v>Modelo_Fact-ELSE_04_2023.xlsx</v>
      </c>
      <c r="G81" s="82" t="s">
        <v>109</v>
      </c>
      <c r="H81" s="82">
        <v>43</v>
      </c>
      <c r="I81" s="82">
        <v>89</v>
      </c>
      <c r="J81" s="82">
        <v>2</v>
      </c>
      <c r="K81" s="82">
        <v>18</v>
      </c>
      <c r="L81" s="82" t="str">
        <f t="shared" ref="L81" si="74">+CONCATENATE(M81,B81,"\",C81,"\",D81,"\")</f>
        <v>P:\EnerSur\Comercial\Facturacion\03_Factura_Regulados\ELSE\2023\04_2023\</v>
      </c>
      <c r="M81" s="82" t="s">
        <v>169</v>
      </c>
      <c r="N81" s="82" t="s">
        <v>106</v>
      </c>
      <c r="O81" s="51" t="s">
        <v>47</v>
      </c>
      <c r="P81" s="50">
        <v>2023</v>
      </c>
      <c r="Q81" s="50" t="s">
        <v>182</v>
      </c>
      <c r="S81" s="50" t="str">
        <f t="shared" si="50"/>
        <v>04_2023_Factura_ELSE-Libre.xlsx</v>
      </c>
      <c r="T81" s="82" t="s">
        <v>78</v>
      </c>
      <c r="U81" s="82">
        <v>2</v>
      </c>
      <c r="V81" s="82">
        <v>48</v>
      </c>
      <c r="W81" s="82">
        <v>2</v>
      </c>
      <c r="X81" s="82">
        <v>18</v>
      </c>
      <c r="Y81" s="82" t="str">
        <f t="shared" si="66"/>
        <v>P:\EnerSur\Comercial\Facturacion\03_Factura_Regulados\ELSE\2023\04_2023\</v>
      </c>
      <c r="Z81" s="82" t="s">
        <v>169</v>
      </c>
      <c r="AA81" s="82" t="s">
        <v>110</v>
      </c>
      <c r="AB81" s="82">
        <v>1</v>
      </c>
      <c r="AC81" s="51" t="s">
        <v>47</v>
      </c>
    </row>
    <row r="82" spans="2:29" s="44" customFormat="1" x14ac:dyDescent="0.3">
      <c r="B82" s="44" t="s">
        <v>66</v>
      </c>
      <c r="C82" s="44">
        <v>2023</v>
      </c>
      <c r="D82" s="44" t="s">
        <v>182</v>
      </c>
      <c r="F82" s="45" t="str">
        <f t="shared" ref="F82:F83" si="75">+CONCATENATE(E82,D82,"_",N82,".xlsx")</f>
        <v>04_2023_Tarifas-Reguladas_01-03.xlsx</v>
      </c>
      <c r="G82" s="77" t="s">
        <v>108</v>
      </c>
      <c r="H82" s="77">
        <v>60</v>
      </c>
      <c r="I82" s="77">
        <v>77</v>
      </c>
      <c r="J82" s="77">
        <v>12</v>
      </c>
      <c r="K82" s="77">
        <v>21</v>
      </c>
      <c r="L82" s="77" t="str">
        <f t="shared" ref="L82:L83" si="76">+CONCATENATE(M82,B82,"\",C82,"\")</f>
        <v>P:\EnerSur\Comercial\Facturacion\06_Precios_Tarifas\Tarifas Reguladas\2023\</v>
      </c>
      <c r="M82" s="77" t="s">
        <v>173</v>
      </c>
      <c r="N82" s="77" t="s">
        <v>67</v>
      </c>
      <c r="O82" s="45" t="s">
        <v>47</v>
      </c>
      <c r="P82" s="44">
        <v>2023</v>
      </c>
      <c r="Q82" s="44" t="s">
        <v>182</v>
      </c>
      <c r="S82" s="44" t="str">
        <f t="shared" si="50"/>
        <v>04_2023_Factura_ELSE-Libre.xlsx</v>
      </c>
      <c r="T82" s="77" t="s">
        <v>61</v>
      </c>
      <c r="U82" s="77">
        <v>5</v>
      </c>
      <c r="V82" s="77">
        <v>24</v>
      </c>
      <c r="W82" s="77">
        <v>19</v>
      </c>
      <c r="X82" s="77">
        <v>28</v>
      </c>
      <c r="Y82" s="77" t="str">
        <f t="shared" si="66"/>
        <v>P:\EnerSur\Comercial\Facturacion\03_Factura_Regulados\ELSE\2023\04_2023\</v>
      </c>
      <c r="Z82" s="77" t="s">
        <v>169</v>
      </c>
      <c r="AA82" s="77" t="s">
        <v>110</v>
      </c>
      <c r="AB82" s="77">
        <v>1</v>
      </c>
      <c r="AC82" s="45" t="s">
        <v>47</v>
      </c>
    </row>
    <row r="83" spans="2:29" s="53" customFormat="1" ht="15" thickBot="1" x14ac:dyDescent="0.35">
      <c r="B83" s="53" t="s">
        <v>66</v>
      </c>
      <c r="C83" s="53">
        <v>2023</v>
      </c>
      <c r="D83" s="53" t="s">
        <v>182</v>
      </c>
      <c r="F83" s="54" t="str">
        <f t="shared" si="75"/>
        <v>04_2023_Tarifas-Reguladas.xlsx</v>
      </c>
      <c r="G83" s="80" t="s">
        <v>108</v>
      </c>
      <c r="H83" s="80">
        <v>60</v>
      </c>
      <c r="I83" s="80">
        <v>77</v>
      </c>
      <c r="J83" s="80">
        <v>12</v>
      </c>
      <c r="K83" s="80">
        <v>21</v>
      </c>
      <c r="L83" s="80" t="str">
        <f t="shared" si="76"/>
        <v>P:\EnerSur\Comercial\Facturacion\06_Precios_Tarifas\Tarifas Reguladas\2023\</v>
      </c>
      <c r="M83" s="80" t="s">
        <v>173</v>
      </c>
      <c r="N83" s="80" t="s">
        <v>68</v>
      </c>
      <c r="O83" s="54" t="s">
        <v>47</v>
      </c>
      <c r="P83" s="53">
        <v>2023</v>
      </c>
      <c r="Q83" s="53" t="s">
        <v>182</v>
      </c>
      <c r="S83" s="53" t="str">
        <f t="shared" si="50"/>
        <v>04_2023_Factura_ELSE-Libre.xlsx</v>
      </c>
      <c r="T83" s="80" t="s">
        <v>61</v>
      </c>
      <c r="U83" s="80">
        <v>5</v>
      </c>
      <c r="V83" s="80">
        <v>24</v>
      </c>
      <c r="W83" s="80">
        <v>30</v>
      </c>
      <c r="X83" s="80">
        <v>39</v>
      </c>
      <c r="Y83" s="80" t="str">
        <f t="shared" si="66"/>
        <v>P:\EnerSur\Comercial\Facturacion\03_Factura_Regulados\ELSE\2023\04_2023\</v>
      </c>
      <c r="Z83" s="80" t="s">
        <v>169</v>
      </c>
      <c r="AA83" s="80" t="s">
        <v>110</v>
      </c>
      <c r="AB83" s="80">
        <v>1</v>
      </c>
      <c r="AC83" s="54" t="s">
        <v>47</v>
      </c>
    </row>
    <row r="84" spans="2:29" s="10" customFormat="1" x14ac:dyDescent="0.3">
      <c r="B84" s="10" t="s">
        <v>5</v>
      </c>
      <c r="C84" s="10">
        <v>2023</v>
      </c>
      <c r="D84" s="10" t="s">
        <v>182</v>
      </c>
      <c r="F84" s="11" t="str">
        <f t="shared" ref="F84" si="77">+CONCATENATE(E84,N84,D84,".xlsx")</f>
        <v>Modelo_Fact-ENOSA_04_2023.xlsx</v>
      </c>
      <c r="G84" s="43" t="s">
        <v>57</v>
      </c>
      <c r="H84" s="43">
        <v>76</v>
      </c>
      <c r="I84" s="43">
        <v>150</v>
      </c>
      <c r="J84" s="43">
        <v>1</v>
      </c>
      <c r="K84" s="43">
        <v>16</v>
      </c>
      <c r="L84" s="43" t="str">
        <f>+CONCATENATE(M84,B84,"/",C84,"/",D84,"/")</f>
        <v>P:/EnerSur/Comercial/Facturacion/03_Factura_Regulados/ENOSA/2023/04_2023/</v>
      </c>
      <c r="M84" s="43" t="s">
        <v>161</v>
      </c>
      <c r="N84" s="43" t="s">
        <v>111</v>
      </c>
      <c r="O84" s="11" t="s">
        <v>5</v>
      </c>
      <c r="P84" s="10">
        <v>2023</v>
      </c>
      <c r="Q84" s="10" t="s">
        <v>182</v>
      </c>
      <c r="S84" s="10" t="str">
        <f t="shared" ref="S84:S86" si="78">+CONCATENATE(R84,Q84,"_",AA84,".xlsx")</f>
        <v>04_2023_Factura_ENOSA-Lic-LP_ED-2009.xlsx</v>
      </c>
      <c r="T84" s="43" t="s">
        <v>59</v>
      </c>
      <c r="U84" s="43">
        <v>2</v>
      </c>
      <c r="V84" s="43">
        <v>76</v>
      </c>
      <c r="W84" s="43">
        <v>1</v>
      </c>
      <c r="X84" s="43">
        <v>16</v>
      </c>
      <c r="Y84" s="43" t="str">
        <f t="shared" si="59"/>
        <v>P:/EnerSur/Comercial/Facturacion/03_Factura_Regulados/ENOSA/2023/04_2023/</v>
      </c>
      <c r="Z84" s="43" t="s">
        <v>161</v>
      </c>
      <c r="AA84" s="43" t="s">
        <v>112</v>
      </c>
      <c r="AB84" s="43">
        <v>1</v>
      </c>
      <c r="AC84" s="11" t="s">
        <v>5</v>
      </c>
    </row>
    <row r="85" spans="2:29" s="3" customFormat="1" x14ac:dyDescent="0.3">
      <c r="B85" s="3" t="s">
        <v>22</v>
      </c>
      <c r="C85" s="3">
        <v>2023</v>
      </c>
      <c r="D85" s="3" t="s">
        <v>182</v>
      </c>
      <c r="F85" s="2" t="str">
        <f t="shared" ref="F85:F86" si="79">+CONCATENATE(E85,D85,"_",N85,".xlsx")</f>
        <v>04_2023_Precios_LicLP-EDLN_01 al 03.xlsx</v>
      </c>
      <c r="G85" s="46" t="s">
        <v>5</v>
      </c>
      <c r="H85" s="46">
        <v>150</v>
      </c>
      <c r="I85" s="46">
        <v>281</v>
      </c>
      <c r="J85" s="46">
        <v>12</v>
      </c>
      <c r="K85" s="46">
        <v>21</v>
      </c>
      <c r="L85" s="46" t="str">
        <f>+CONCATENATE(M85,B85,"/",C85,"/")</f>
        <v>P:/EnerSur/Comercial/Facturacion/06_Precios_Tarifas/Precios_Licitados-LP/EDLN-09/2023/</v>
      </c>
      <c r="M85" s="46" t="s">
        <v>162</v>
      </c>
      <c r="N85" s="46" t="s">
        <v>23</v>
      </c>
      <c r="O85" s="2" t="s">
        <v>5</v>
      </c>
      <c r="P85" s="3">
        <v>2023</v>
      </c>
      <c r="Q85" s="3" t="s">
        <v>182</v>
      </c>
      <c r="S85" s="3" t="str">
        <f t="shared" si="78"/>
        <v>04_2023_Factura_ENOSA-Lic-LP_ED-2009.xlsx</v>
      </c>
      <c r="T85" s="46" t="s">
        <v>61</v>
      </c>
      <c r="U85" s="46">
        <v>5</v>
      </c>
      <c r="V85" s="46">
        <v>136</v>
      </c>
      <c r="W85" s="46">
        <v>16</v>
      </c>
      <c r="X85" s="46">
        <v>25</v>
      </c>
      <c r="Y85" s="46" t="str">
        <f t="shared" si="59"/>
        <v>P:/EnerSur/Comercial/Facturacion/03_Factura_Regulados/ENOSA/2023/04_2023/</v>
      </c>
      <c r="Z85" s="46" t="s">
        <v>161</v>
      </c>
      <c r="AA85" s="46" t="s">
        <v>112</v>
      </c>
      <c r="AB85" s="46">
        <v>1</v>
      </c>
      <c r="AC85" s="2" t="s">
        <v>5</v>
      </c>
    </row>
    <row r="86" spans="2:29" s="14" customFormat="1" x14ac:dyDescent="0.3">
      <c r="B86" s="14" t="s">
        <v>22</v>
      </c>
      <c r="C86" s="14">
        <v>2023</v>
      </c>
      <c r="D86" s="14" t="s">
        <v>182</v>
      </c>
      <c r="E86" s="3"/>
      <c r="F86" s="15" t="str">
        <f t="shared" si="79"/>
        <v>04_2023_Precios_LicLP-EDLN.xlsx</v>
      </c>
      <c r="G86" s="49" t="s">
        <v>5</v>
      </c>
      <c r="H86" s="49">
        <v>150</v>
      </c>
      <c r="I86" s="49">
        <v>281</v>
      </c>
      <c r="J86" s="49">
        <v>12</v>
      </c>
      <c r="K86" s="49">
        <v>21</v>
      </c>
      <c r="L86" s="49" t="str">
        <f>+CONCATENATE(M86,B86,"/",C86,"/")</f>
        <v>P:/EnerSur/Comercial/Facturacion/06_Precios_Tarifas/Precios_Licitados-LP/EDLN-09/2023/</v>
      </c>
      <c r="M86" s="49" t="s">
        <v>162</v>
      </c>
      <c r="N86" s="49" t="s">
        <v>24</v>
      </c>
      <c r="O86" s="15" t="s">
        <v>5</v>
      </c>
      <c r="P86" s="14">
        <v>2023</v>
      </c>
      <c r="Q86" s="14" t="s">
        <v>182</v>
      </c>
      <c r="R86" s="3"/>
      <c r="S86" s="14" t="str">
        <f t="shared" si="78"/>
        <v>04_2023_Factura_ENOSA-Lic-LP_ED-2009.xlsx</v>
      </c>
      <c r="T86" s="49" t="s">
        <v>61</v>
      </c>
      <c r="U86" s="49">
        <v>5</v>
      </c>
      <c r="V86" s="49">
        <v>136</v>
      </c>
      <c r="W86" s="49">
        <v>27</v>
      </c>
      <c r="X86" s="49">
        <v>36</v>
      </c>
      <c r="Y86" s="49" t="str">
        <f t="shared" si="59"/>
        <v>P:/EnerSur/Comercial/Facturacion/03_Factura_Regulados/ENOSA/2023/04_2023/</v>
      </c>
      <c r="Z86" s="49" t="s">
        <v>161</v>
      </c>
      <c r="AA86" s="49" t="s">
        <v>112</v>
      </c>
      <c r="AB86" s="49">
        <v>1</v>
      </c>
      <c r="AC86" s="15" t="s">
        <v>5</v>
      </c>
    </row>
    <row r="87" spans="2:29" s="16" customFormat="1" x14ac:dyDescent="0.3">
      <c r="B87" s="16" t="s">
        <v>5</v>
      </c>
      <c r="C87" s="16">
        <v>2023</v>
      </c>
      <c r="D87" s="16" t="s">
        <v>182</v>
      </c>
      <c r="E87" s="3"/>
      <c r="F87" s="17" t="str">
        <f t="shared" ref="F87" si="80">+CONCATENATE(E87,N87,D87,".xlsx")</f>
        <v>Modelo_Fact-ENOSA_04_2023.xlsx</v>
      </c>
      <c r="G87" s="52" t="s">
        <v>57</v>
      </c>
      <c r="H87" s="52">
        <v>310</v>
      </c>
      <c r="I87" s="52">
        <v>366</v>
      </c>
      <c r="J87" s="52">
        <v>1</v>
      </c>
      <c r="K87" s="52">
        <v>16</v>
      </c>
      <c r="L87" s="52" t="str">
        <f>+CONCATENATE(M87,B87,"/",C87,"/",D87,"/")</f>
        <v>P:/EnerSur/Comercial/Facturacion/03_Factura_Regulados/ENOSA/2023/04_2023/</v>
      </c>
      <c r="M87" s="52" t="s">
        <v>161</v>
      </c>
      <c r="N87" s="52" t="s">
        <v>111</v>
      </c>
      <c r="O87" s="17" t="s">
        <v>5</v>
      </c>
      <c r="P87" s="16">
        <v>2023</v>
      </c>
      <c r="Q87" s="16" t="s">
        <v>182</v>
      </c>
      <c r="R87" s="3"/>
      <c r="S87" s="16" t="str">
        <f t="shared" ref="S87:S92" si="81">+CONCATENATE(R87,Q87,"_",AA87,".xlsx")</f>
        <v>04_2023_Factura_ENOSA-Lic-LP_Distriluz09.xlsx</v>
      </c>
      <c r="T87" s="52" t="s">
        <v>59</v>
      </c>
      <c r="U87" s="52">
        <v>2</v>
      </c>
      <c r="V87" s="52">
        <v>58</v>
      </c>
      <c r="W87" s="52">
        <v>1</v>
      </c>
      <c r="X87" s="52">
        <v>16</v>
      </c>
      <c r="Y87" s="52" t="str">
        <f t="shared" si="59"/>
        <v>P:/EnerSur/Comercial/Facturacion/03_Factura_Regulados/ENOSA/2023/04_2023/</v>
      </c>
      <c r="Z87" s="52" t="s">
        <v>161</v>
      </c>
      <c r="AA87" s="52" t="s">
        <v>113</v>
      </c>
      <c r="AB87" s="52">
        <v>1</v>
      </c>
      <c r="AC87" s="17" t="s">
        <v>5</v>
      </c>
    </row>
    <row r="88" spans="2:29" s="3" customFormat="1" x14ac:dyDescent="0.3">
      <c r="B88" s="3" t="s">
        <v>6</v>
      </c>
      <c r="C88" s="3">
        <v>2023</v>
      </c>
      <c r="D88" s="3" t="s">
        <v>182</v>
      </c>
      <c r="F88" s="2" t="str">
        <f t="shared" ref="F88:F89" si="82">+CONCATENATE(E88,D88,"_",N88,".xlsx")</f>
        <v>04_2023_Precios_LicLP-Distriluz_01-03.xlsx</v>
      </c>
      <c r="G88" s="46" t="s">
        <v>5</v>
      </c>
      <c r="H88" s="46">
        <v>150</v>
      </c>
      <c r="I88" s="46">
        <v>197</v>
      </c>
      <c r="J88" s="46">
        <v>12</v>
      </c>
      <c r="K88" s="46">
        <v>21</v>
      </c>
      <c r="L88" s="46" t="str">
        <f>+CONCATENATE(M88,B88,"/",C88,"/")</f>
        <v>P:/EnerSur/Comercial/Facturacion/06_Precios_Tarifas/Precios_Licitados-LP/Distriluz-09/2023/</v>
      </c>
      <c r="M88" s="46" t="s">
        <v>162</v>
      </c>
      <c r="N88" s="46" t="s">
        <v>4</v>
      </c>
      <c r="O88" s="2" t="s">
        <v>5</v>
      </c>
      <c r="P88" s="3">
        <v>2023</v>
      </c>
      <c r="Q88" s="3" t="s">
        <v>182</v>
      </c>
      <c r="S88" s="3" t="str">
        <f t="shared" si="81"/>
        <v>04_2023_Factura_ENOSA-Lic-LP_Distriluz09.xlsx</v>
      </c>
      <c r="T88" s="46" t="s">
        <v>61</v>
      </c>
      <c r="U88" s="46">
        <v>5</v>
      </c>
      <c r="V88" s="46">
        <v>52</v>
      </c>
      <c r="W88" s="46">
        <v>16</v>
      </c>
      <c r="X88" s="46">
        <v>25</v>
      </c>
      <c r="Y88" s="46" t="str">
        <f t="shared" si="59"/>
        <v>P:/EnerSur/Comercial/Facturacion/03_Factura_Regulados/ENOSA/2023/04_2023/</v>
      </c>
      <c r="Z88" s="46" t="s">
        <v>161</v>
      </c>
      <c r="AA88" s="46" t="s">
        <v>113</v>
      </c>
      <c r="AB88" s="46">
        <v>1</v>
      </c>
      <c r="AC88" s="2" t="s">
        <v>5</v>
      </c>
    </row>
    <row r="89" spans="2:29" s="14" customFormat="1" x14ac:dyDescent="0.3">
      <c r="B89" s="14" t="s">
        <v>6</v>
      </c>
      <c r="C89" s="14">
        <v>2023</v>
      </c>
      <c r="D89" s="14" t="s">
        <v>182</v>
      </c>
      <c r="E89" s="3"/>
      <c r="F89" s="15" t="str">
        <f t="shared" si="82"/>
        <v>04_2023_Precios_LicLP-Distriluz.xlsx</v>
      </c>
      <c r="G89" s="49" t="s">
        <v>5</v>
      </c>
      <c r="H89" s="49">
        <v>150</v>
      </c>
      <c r="I89" s="49">
        <v>197</v>
      </c>
      <c r="J89" s="49">
        <v>12</v>
      </c>
      <c r="K89" s="49">
        <v>21</v>
      </c>
      <c r="L89" s="49" t="str">
        <f>+CONCATENATE(M89,B89,"/",C89,"/")</f>
        <v>P:/EnerSur/Comercial/Facturacion/06_Precios_Tarifas/Precios_Licitados-LP/Distriluz-09/2023/</v>
      </c>
      <c r="M89" s="49" t="s">
        <v>162</v>
      </c>
      <c r="N89" s="49" t="s">
        <v>7</v>
      </c>
      <c r="O89" s="15" t="s">
        <v>5</v>
      </c>
      <c r="P89" s="14">
        <v>2023</v>
      </c>
      <c r="Q89" s="14" t="s">
        <v>182</v>
      </c>
      <c r="R89" s="3"/>
      <c r="S89" s="14" t="str">
        <f t="shared" si="81"/>
        <v>04_2023_Factura_ENOSA-Lic-LP_Distriluz09.xlsx</v>
      </c>
      <c r="T89" s="49" t="s">
        <v>61</v>
      </c>
      <c r="U89" s="49">
        <v>5</v>
      </c>
      <c r="V89" s="49">
        <v>52</v>
      </c>
      <c r="W89" s="49">
        <v>27</v>
      </c>
      <c r="X89" s="49">
        <v>36</v>
      </c>
      <c r="Y89" s="49" t="str">
        <f t="shared" si="59"/>
        <v>P:/EnerSur/Comercial/Facturacion/03_Factura_Regulados/ENOSA/2023/04_2023/</v>
      </c>
      <c r="Z89" s="49" t="s">
        <v>161</v>
      </c>
      <c r="AA89" s="49" t="s">
        <v>113</v>
      </c>
      <c r="AB89" s="49">
        <v>1</v>
      </c>
      <c r="AC89" s="15" t="s">
        <v>5</v>
      </c>
    </row>
    <row r="90" spans="2:29" s="50" customFormat="1" x14ac:dyDescent="0.3">
      <c r="B90" s="50" t="s">
        <v>5</v>
      </c>
      <c r="C90" s="50">
        <v>2023</v>
      </c>
      <c r="D90" s="50" t="s">
        <v>182</v>
      </c>
      <c r="E90" s="44"/>
      <c r="F90" s="51" t="str">
        <f t="shared" ref="F90" si="83">+CONCATENATE(E90,N90,D90,".xlsx")</f>
        <v>Modelo_Fact-ENOSA_04_2023.xlsx</v>
      </c>
      <c r="G90" s="52" t="s">
        <v>114</v>
      </c>
      <c r="H90" s="52">
        <v>21</v>
      </c>
      <c r="I90" s="52">
        <v>45</v>
      </c>
      <c r="J90" s="52">
        <v>1</v>
      </c>
      <c r="K90" s="52">
        <v>13</v>
      </c>
      <c r="L90" s="52" t="str">
        <f>+CONCATENATE(M90,B90,"/",C90,"/",D90,"/")</f>
        <v>P:/EnerSur/Comercial/Facturacion/03_Factura_Regulados/ENOSA/2023/04_2023/</v>
      </c>
      <c r="M90" s="52" t="s">
        <v>161</v>
      </c>
      <c r="N90" s="52" t="s">
        <v>111</v>
      </c>
      <c r="O90" s="51" t="s">
        <v>5</v>
      </c>
      <c r="P90" s="50">
        <v>2023</v>
      </c>
      <c r="Q90" s="50" t="s">
        <v>182</v>
      </c>
      <c r="R90" s="44"/>
      <c r="S90" s="50" t="str">
        <f t="shared" si="81"/>
        <v>04_2023_Factura_ENOSA-Dist.xlsx</v>
      </c>
      <c r="T90" s="52" t="s">
        <v>59</v>
      </c>
      <c r="U90" s="52">
        <v>2</v>
      </c>
      <c r="V90" s="52">
        <v>26</v>
      </c>
      <c r="W90" s="52">
        <v>1</v>
      </c>
      <c r="X90" s="52">
        <v>13</v>
      </c>
      <c r="Y90" s="52" t="str">
        <f t="shared" si="59"/>
        <v>P:/EnerSur/Comercial/Facturacion/03_Factura_Regulados/ENOSA/2023/04_2023/</v>
      </c>
      <c r="Z90" s="52" t="s">
        <v>161</v>
      </c>
      <c r="AA90" s="52" t="s">
        <v>116</v>
      </c>
      <c r="AB90" s="52">
        <v>1</v>
      </c>
      <c r="AC90" s="51" t="s">
        <v>5</v>
      </c>
    </row>
    <row r="91" spans="2:29" s="44" customFormat="1" x14ac:dyDescent="0.3">
      <c r="B91" s="44" t="s">
        <v>66</v>
      </c>
      <c r="C91" s="44">
        <v>2023</v>
      </c>
      <c r="D91" s="44" t="s">
        <v>182</v>
      </c>
      <c r="F91" s="45" t="str">
        <f t="shared" ref="F91:F92" si="84">+CONCATENATE(E91,D91,"_",N91,".xlsx")</f>
        <v>04_2023_Tarifas-Reguladas_01-03.xlsx</v>
      </c>
      <c r="G91" s="46" t="s">
        <v>115</v>
      </c>
      <c r="H91" s="46">
        <v>41</v>
      </c>
      <c r="I91" s="46">
        <v>54</v>
      </c>
      <c r="J91" s="46">
        <v>12</v>
      </c>
      <c r="K91" s="46">
        <v>21</v>
      </c>
      <c r="L91" s="46" t="str">
        <f>+CONCATENATE(M91,B91,"/",C91,"/")</f>
        <v>P:/EnerSur/Comercial/Facturacion/06_Precios_Tarifas/Tarifas Reguladas/2023/</v>
      </c>
      <c r="M91" s="46" t="s">
        <v>163</v>
      </c>
      <c r="N91" s="46" t="s">
        <v>67</v>
      </c>
      <c r="O91" s="45" t="s">
        <v>5</v>
      </c>
      <c r="P91" s="44">
        <v>2023</v>
      </c>
      <c r="Q91" s="44" t="s">
        <v>182</v>
      </c>
      <c r="S91" s="44" t="str">
        <f t="shared" si="81"/>
        <v>04_2023_Factura_ENOSA-Dist.xlsx</v>
      </c>
      <c r="T91" s="46" t="s">
        <v>61</v>
      </c>
      <c r="U91" s="46">
        <v>5</v>
      </c>
      <c r="V91" s="46">
        <v>18</v>
      </c>
      <c r="W91" s="46">
        <v>16</v>
      </c>
      <c r="X91" s="46">
        <v>25</v>
      </c>
      <c r="Y91" s="46" t="str">
        <f t="shared" si="59"/>
        <v>P:/EnerSur/Comercial/Facturacion/03_Factura_Regulados/ENOSA/2023/04_2023/</v>
      </c>
      <c r="Z91" s="46" t="s">
        <v>161</v>
      </c>
      <c r="AA91" s="46" t="s">
        <v>116</v>
      </c>
      <c r="AB91" s="46">
        <v>1</v>
      </c>
      <c r="AC91" s="45" t="s">
        <v>5</v>
      </c>
    </row>
    <row r="92" spans="2:29" s="47" customFormat="1" x14ac:dyDescent="0.3">
      <c r="B92" s="47" t="s">
        <v>66</v>
      </c>
      <c r="C92" s="47">
        <v>2023</v>
      </c>
      <c r="D92" s="47" t="s">
        <v>182</v>
      </c>
      <c r="E92" s="44"/>
      <c r="F92" s="48" t="str">
        <f t="shared" si="84"/>
        <v>04_2023_Tarifas-Reguladas.xlsx</v>
      </c>
      <c r="G92" s="49" t="s">
        <v>115</v>
      </c>
      <c r="H92" s="49">
        <v>41</v>
      </c>
      <c r="I92" s="49">
        <v>54</v>
      </c>
      <c r="J92" s="49">
        <v>12</v>
      </c>
      <c r="K92" s="49">
        <v>21</v>
      </c>
      <c r="L92" s="49" t="str">
        <f>+CONCATENATE(M92,B92,"/",C92,"/")</f>
        <v>P:/EnerSur/Comercial/Facturacion/06_Precios_Tarifas/Tarifas Reguladas/2023/</v>
      </c>
      <c r="M92" s="49" t="s">
        <v>163</v>
      </c>
      <c r="N92" s="49" t="s">
        <v>68</v>
      </c>
      <c r="O92" s="48" t="s">
        <v>5</v>
      </c>
      <c r="P92" s="47">
        <v>2023</v>
      </c>
      <c r="Q92" s="47" t="s">
        <v>182</v>
      </c>
      <c r="R92" s="44"/>
      <c r="S92" s="47" t="str">
        <f t="shared" si="81"/>
        <v>04_2023_Factura_ENOSA-Dist.xlsx</v>
      </c>
      <c r="T92" s="49" t="s">
        <v>61</v>
      </c>
      <c r="U92" s="49">
        <v>5</v>
      </c>
      <c r="V92" s="49">
        <v>18</v>
      </c>
      <c r="W92" s="49">
        <v>27</v>
      </c>
      <c r="X92" s="49">
        <v>36</v>
      </c>
      <c r="Y92" s="49" t="str">
        <f t="shared" si="59"/>
        <v>P:/EnerSur/Comercial/Facturacion/03_Factura_Regulados/ENOSA/2023/04_2023/</v>
      </c>
      <c r="Z92" s="49" t="s">
        <v>161</v>
      </c>
      <c r="AA92" s="49" t="s">
        <v>116</v>
      </c>
      <c r="AB92" s="49">
        <v>1</v>
      </c>
      <c r="AC92" s="48" t="s">
        <v>5</v>
      </c>
    </row>
    <row r="93" spans="2:29" s="16" customFormat="1" x14ac:dyDescent="0.3">
      <c r="B93" s="16" t="s">
        <v>5</v>
      </c>
      <c r="C93" s="16">
        <v>2023</v>
      </c>
      <c r="D93" s="16" t="s">
        <v>182</v>
      </c>
      <c r="E93" s="3"/>
      <c r="F93" s="17" t="str">
        <f t="shared" ref="F93" si="85">+CONCATENATE(E93,N93,D93,".xlsx")</f>
        <v>Modelo_Fact-ENOSA_04_2023.xlsx</v>
      </c>
      <c r="G93" s="52" t="s">
        <v>117</v>
      </c>
      <c r="H93" s="52">
        <v>21</v>
      </c>
      <c r="I93" s="52">
        <v>45</v>
      </c>
      <c r="J93" s="52">
        <v>1</v>
      </c>
      <c r="K93" s="52">
        <v>13</v>
      </c>
      <c r="L93" s="52" t="str">
        <f>+CONCATENATE(M93,B93,"/",C93,"/",D93,"/")</f>
        <v>P:/EnerSur/Comercial/Facturacion/03_Factura_Regulados/ENOSA/2023/04_2023/</v>
      </c>
      <c r="M93" s="52" t="s">
        <v>161</v>
      </c>
      <c r="N93" s="52" t="s">
        <v>111</v>
      </c>
      <c r="O93" s="17" t="s">
        <v>5</v>
      </c>
      <c r="P93" s="16">
        <v>2023</v>
      </c>
      <c r="Q93" s="16" t="s">
        <v>182</v>
      </c>
      <c r="R93" s="3"/>
      <c r="S93" s="16" t="str">
        <f t="shared" ref="S93:S109" si="86">+CONCATENATE(R93,Q93,"_",AA93,".xlsx")</f>
        <v>04_2023_Factura_ENOSA-stevia.xlsx</v>
      </c>
      <c r="T93" s="52" t="s">
        <v>59</v>
      </c>
      <c r="U93" s="52">
        <v>2</v>
      </c>
      <c r="V93" s="52">
        <v>26</v>
      </c>
      <c r="W93" s="52">
        <v>1</v>
      </c>
      <c r="X93" s="52">
        <v>13</v>
      </c>
      <c r="Y93" s="52" t="str">
        <f t="shared" si="59"/>
        <v>P:/EnerSur/Comercial/Facturacion/03_Factura_Regulados/ENOSA/2023/04_2023/</v>
      </c>
      <c r="Z93" s="52" t="s">
        <v>161</v>
      </c>
      <c r="AA93" s="52" t="s">
        <v>118</v>
      </c>
      <c r="AB93" s="52">
        <v>1</v>
      </c>
      <c r="AC93" s="17" t="s">
        <v>5</v>
      </c>
    </row>
    <row r="94" spans="2:29" s="3" customFormat="1" x14ac:dyDescent="0.3">
      <c r="B94" s="3" t="s">
        <v>66</v>
      </c>
      <c r="C94" s="3">
        <v>2023</v>
      </c>
      <c r="D94" s="3" t="s">
        <v>182</v>
      </c>
      <c r="F94" s="2" t="str">
        <f t="shared" ref="F94:F95" si="87">+CONCATENATE(E94,D94,"_",N94,".xlsx")</f>
        <v>04_2023_Tarifas-Reguladas_01-03.xlsx</v>
      </c>
      <c r="G94" s="46" t="s">
        <v>115</v>
      </c>
      <c r="H94" s="46">
        <v>25</v>
      </c>
      <c r="I94" s="46">
        <v>31</v>
      </c>
      <c r="J94" s="46">
        <v>12</v>
      </c>
      <c r="K94" s="46">
        <v>21</v>
      </c>
      <c r="L94" s="46" t="str">
        <f>+CONCATENATE(M94,B94,"/",C94,"/")</f>
        <v>P:/EnerSur/Comercial/Facturacion/06_Precios_Tarifas/Tarifas Reguladas/2023/</v>
      </c>
      <c r="M94" s="46" t="s">
        <v>163</v>
      </c>
      <c r="N94" s="46" t="s">
        <v>67</v>
      </c>
      <c r="O94" s="2" t="s">
        <v>5</v>
      </c>
      <c r="P94" s="3">
        <v>2023</v>
      </c>
      <c r="Q94" s="3" t="s">
        <v>182</v>
      </c>
      <c r="S94" s="3" t="str">
        <f t="shared" si="86"/>
        <v>04_2023_Factura_ENOSA-stevia.xlsx</v>
      </c>
      <c r="T94" s="46" t="s">
        <v>61</v>
      </c>
      <c r="U94" s="46">
        <v>5</v>
      </c>
      <c r="V94" s="46">
        <v>11</v>
      </c>
      <c r="W94" s="46">
        <v>16</v>
      </c>
      <c r="X94" s="46">
        <v>25</v>
      </c>
      <c r="Y94" s="46" t="str">
        <f t="shared" si="59"/>
        <v>P:/EnerSur/Comercial/Facturacion/03_Factura_Regulados/ENOSA/2023/04_2023/</v>
      </c>
      <c r="Z94" s="46" t="s">
        <v>161</v>
      </c>
      <c r="AA94" s="46" t="s">
        <v>118</v>
      </c>
      <c r="AB94" s="46">
        <v>1</v>
      </c>
      <c r="AC94" s="2" t="s">
        <v>5</v>
      </c>
    </row>
    <row r="95" spans="2:29" s="14" customFormat="1" x14ac:dyDescent="0.3">
      <c r="B95" s="14" t="s">
        <v>66</v>
      </c>
      <c r="C95" s="14">
        <v>2023</v>
      </c>
      <c r="D95" s="14" t="s">
        <v>182</v>
      </c>
      <c r="E95" s="3"/>
      <c r="F95" s="15" t="str">
        <f t="shared" si="87"/>
        <v>04_2023_Tarifas-Reguladas.xlsx</v>
      </c>
      <c r="G95" s="49" t="s">
        <v>115</v>
      </c>
      <c r="H95" s="49">
        <v>25</v>
      </c>
      <c r="I95" s="49">
        <v>31</v>
      </c>
      <c r="J95" s="49">
        <v>12</v>
      </c>
      <c r="K95" s="49">
        <v>21</v>
      </c>
      <c r="L95" s="49" t="str">
        <f>+CONCATENATE(M95,B95,"/",C95,"/")</f>
        <v>P:/EnerSur/Comercial/Facturacion/06_Precios_Tarifas/Tarifas Reguladas/2023/</v>
      </c>
      <c r="M95" s="49" t="s">
        <v>163</v>
      </c>
      <c r="N95" s="49" t="s">
        <v>68</v>
      </c>
      <c r="O95" s="15" t="s">
        <v>5</v>
      </c>
      <c r="P95" s="14">
        <v>2023</v>
      </c>
      <c r="Q95" s="14" t="s">
        <v>182</v>
      </c>
      <c r="R95" s="3"/>
      <c r="S95" s="14" t="str">
        <f t="shared" si="86"/>
        <v>04_2023_Factura_ENOSA-stevia.xlsx</v>
      </c>
      <c r="T95" s="49" t="s">
        <v>61</v>
      </c>
      <c r="U95" s="49">
        <v>5</v>
      </c>
      <c r="V95" s="49">
        <v>11</v>
      </c>
      <c r="W95" s="49">
        <v>27</v>
      </c>
      <c r="X95" s="49">
        <v>36</v>
      </c>
      <c r="Y95" s="49" t="str">
        <f t="shared" si="59"/>
        <v>P:/EnerSur/Comercial/Facturacion/03_Factura_Regulados/ENOSA/2023/04_2023/</v>
      </c>
      <c r="Z95" s="49" t="s">
        <v>161</v>
      </c>
      <c r="AA95" s="49" t="s">
        <v>118</v>
      </c>
      <c r="AB95" s="49">
        <v>1</v>
      </c>
      <c r="AC95" s="15" t="s">
        <v>5</v>
      </c>
    </row>
    <row r="96" spans="2:29" s="16" customFormat="1" x14ac:dyDescent="0.3">
      <c r="B96" s="16" t="s">
        <v>5</v>
      </c>
      <c r="C96" s="16">
        <v>2023</v>
      </c>
      <c r="D96" s="16" t="s">
        <v>182</v>
      </c>
      <c r="E96" s="3"/>
      <c r="F96" s="17" t="str">
        <f t="shared" ref="F96" si="88">+CONCATENATE(E96,N96,D96,".xlsx")</f>
        <v>Modelo_Fact-ENOSA_04_2023.xlsx</v>
      </c>
      <c r="G96" s="52" t="s">
        <v>119</v>
      </c>
      <c r="H96" s="52">
        <v>21</v>
      </c>
      <c r="I96" s="52">
        <v>45</v>
      </c>
      <c r="J96" s="52">
        <v>1</v>
      </c>
      <c r="K96" s="52">
        <v>13</v>
      </c>
      <c r="L96" s="52" t="str">
        <f>+CONCATENATE(M96,B96,"/",C96,"/",D96,"/")</f>
        <v>P:/EnerSur/Comercial/Facturacion/03_Factura_Regulados/ENOSA/2023/04_2023/</v>
      </c>
      <c r="M96" s="52" t="s">
        <v>161</v>
      </c>
      <c r="N96" s="52" t="s">
        <v>111</v>
      </c>
      <c r="O96" s="17" t="s">
        <v>5</v>
      </c>
      <c r="P96" s="16">
        <v>2023</v>
      </c>
      <c r="Q96" s="16" t="s">
        <v>182</v>
      </c>
      <c r="R96" s="3"/>
      <c r="S96" s="16" t="str">
        <f t="shared" si="86"/>
        <v>04_2023_Factura_ENOSA-Dist-1.xlsx</v>
      </c>
      <c r="T96" s="52" t="s">
        <v>59</v>
      </c>
      <c r="U96" s="52">
        <v>2</v>
      </c>
      <c r="V96" s="52">
        <v>26</v>
      </c>
      <c r="W96" s="52">
        <v>1</v>
      </c>
      <c r="X96" s="52">
        <v>13</v>
      </c>
      <c r="Y96" s="52" t="str">
        <f t="shared" si="59"/>
        <v>P:/EnerSur/Comercial/Facturacion/03_Factura_Regulados/ENOSA/2023/04_2023/</v>
      </c>
      <c r="Z96" s="52" t="s">
        <v>161</v>
      </c>
      <c r="AA96" s="52" t="s">
        <v>120</v>
      </c>
      <c r="AB96" s="52">
        <v>1</v>
      </c>
      <c r="AC96" s="17" t="s">
        <v>5</v>
      </c>
    </row>
    <row r="97" spans="2:29" s="35" customFormat="1" x14ac:dyDescent="0.3">
      <c r="B97" s="35" t="s">
        <v>5</v>
      </c>
      <c r="C97" s="35">
        <v>2023</v>
      </c>
      <c r="D97" s="35" t="s">
        <v>182</v>
      </c>
      <c r="F97" s="35" t="str">
        <f t="shared" ref="F97" si="89">+CONCATENATE(E97,N97,D97,".xlsx")</f>
        <v>Modelo_Fact-ENOSA_04_2023.xlsx</v>
      </c>
      <c r="G97" s="74" t="s">
        <v>145</v>
      </c>
      <c r="H97" s="74">
        <v>21</v>
      </c>
      <c r="I97" s="74">
        <v>45</v>
      </c>
      <c r="J97" s="74">
        <v>1</v>
      </c>
      <c r="K97" s="74">
        <v>13</v>
      </c>
      <c r="L97" s="74" t="str">
        <f>+CONCATENATE(M97,B97,"/",C97,"/",D97,"/")</f>
        <v>P:/EnerSur/Comercial/Facturacion/03_Factura_Regulados/ENOSA/2023/04_2023/</v>
      </c>
      <c r="M97" s="74" t="s">
        <v>161</v>
      </c>
      <c r="N97" s="74" t="s">
        <v>111</v>
      </c>
      <c r="O97" s="35" t="s">
        <v>5</v>
      </c>
      <c r="P97" s="35">
        <v>2023</v>
      </c>
      <c r="Q97" s="35" t="s">
        <v>182</v>
      </c>
      <c r="S97" s="35" t="str">
        <f t="shared" ref="S97" si="90">+CONCATENATE(R97,Q97,"_",AA97,".xlsx")</f>
        <v>04_2023_Factura_ENOSA-Dist-1.xlsx</v>
      </c>
      <c r="T97" s="74" t="s">
        <v>144</v>
      </c>
      <c r="U97" s="74">
        <v>2</v>
      </c>
      <c r="V97" s="74">
        <v>26</v>
      </c>
      <c r="W97" s="74">
        <v>1</v>
      </c>
      <c r="X97" s="74">
        <v>13</v>
      </c>
      <c r="Y97" s="74" t="str">
        <f t="shared" si="59"/>
        <v>P:/EnerSur/Comercial/Facturacion/03_Factura_Regulados/ENOSA/2023/04_2023/</v>
      </c>
      <c r="Z97" s="74" t="s">
        <v>161</v>
      </c>
      <c r="AA97" s="74" t="s">
        <v>120</v>
      </c>
      <c r="AB97" s="74">
        <v>1</v>
      </c>
      <c r="AC97" s="35" t="s">
        <v>5</v>
      </c>
    </row>
    <row r="98" spans="2:29" s="3" customFormat="1" x14ac:dyDescent="0.3">
      <c r="B98" s="3" t="s">
        <v>66</v>
      </c>
      <c r="C98" s="3">
        <v>2023</v>
      </c>
      <c r="D98" s="3" t="s">
        <v>182</v>
      </c>
      <c r="F98" s="2" t="str">
        <f t="shared" ref="F98:F103" si="91">+CONCATENATE(E98,D98,"_",N98,".xlsx")</f>
        <v>04_2023_Tarifas-Reguladas_01-03.xlsx</v>
      </c>
      <c r="G98" s="46" t="s">
        <v>115</v>
      </c>
      <c r="H98" s="46">
        <v>89</v>
      </c>
      <c r="I98" s="46">
        <v>102</v>
      </c>
      <c r="J98" s="46">
        <v>12</v>
      </c>
      <c r="K98" s="46">
        <v>21</v>
      </c>
      <c r="L98" s="46" t="str">
        <f t="shared" ref="L98:L103" si="92">+CONCATENATE(M98,B98,"/",C98,"/")</f>
        <v>P:/EnerSur/Comercial/Facturacion/06_Precios_Tarifas/Tarifas Reguladas/2023/</v>
      </c>
      <c r="M98" s="46" t="s">
        <v>163</v>
      </c>
      <c r="N98" s="46" t="s">
        <v>67</v>
      </c>
      <c r="O98" s="2" t="s">
        <v>5</v>
      </c>
      <c r="P98" s="3">
        <v>2023</v>
      </c>
      <c r="Q98" s="3" t="s">
        <v>182</v>
      </c>
      <c r="S98" s="3" t="str">
        <f t="shared" si="86"/>
        <v>04_2023_Factura_ENOSA-Dist-1.xlsx</v>
      </c>
      <c r="T98" s="46" t="s">
        <v>65</v>
      </c>
      <c r="U98" s="46">
        <v>5</v>
      </c>
      <c r="V98" s="46">
        <v>18</v>
      </c>
      <c r="W98" s="46">
        <v>16</v>
      </c>
      <c r="X98" s="46">
        <v>25</v>
      </c>
      <c r="Y98" s="46" t="str">
        <f t="shared" si="59"/>
        <v>P:/EnerSur/Comercial/Facturacion/03_Factura_Regulados/ENOSA/2023/04_2023/</v>
      </c>
      <c r="Z98" s="46" t="s">
        <v>161</v>
      </c>
      <c r="AA98" s="46" t="s">
        <v>120</v>
      </c>
      <c r="AB98" s="46">
        <v>1</v>
      </c>
      <c r="AC98" s="2" t="s">
        <v>5</v>
      </c>
    </row>
    <row r="99" spans="2:29" s="3" customFormat="1" x14ac:dyDescent="0.3">
      <c r="B99" s="3" t="s">
        <v>66</v>
      </c>
      <c r="C99" s="3">
        <v>2023</v>
      </c>
      <c r="D99" s="3" t="s">
        <v>182</v>
      </c>
      <c r="F99" s="2" t="str">
        <f t="shared" si="91"/>
        <v>04_2023_Tarifas-Reguladas.xlsx</v>
      </c>
      <c r="G99" s="46" t="s">
        <v>115</v>
      </c>
      <c r="H99" s="46">
        <v>89</v>
      </c>
      <c r="I99" s="46">
        <v>102</v>
      </c>
      <c r="J99" s="46">
        <v>12</v>
      </c>
      <c r="K99" s="46">
        <v>21</v>
      </c>
      <c r="L99" s="46" t="str">
        <f t="shared" si="92"/>
        <v>P:/EnerSur/Comercial/Facturacion/06_Precios_Tarifas/Tarifas Reguladas/2023/</v>
      </c>
      <c r="M99" s="46" t="s">
        <v>163</v>
      </c>
      <c r="N99" s="46" t="s">
        <v>68</v>
      </c>
      <c r="O99" s="2" t="s">
        <v>5</v>
      </c>
      <c r="P99" s="3">
        <v>2023</v>
      </c>
      <c r="Q99" s="3" t="s">
        <v>182</v>
      </c>
      <c r="S99" s="3" t="str">
        <f t="shared" si="86"/>
        <v>04_2023_Factura_ENOSA-Dist-1.xlsx</v>
      </c>
      <c r="T99" s="46" t="s">
        <v>65</v>
      </c>
      <c r="U99" s="46">
        <v>5</v>
      </c>
      <c r="V99" s="46">
        <v>18</v>
      </c>
      <c r="W99" s="46">
        <v>27</v>
      </c>
      <c r="X99" s="46">
        <v>36</v>
      </c>
      <c r="Y99" s="46" t="str">
        <f t="shared" si="59"/>
        <v>P:/EnerSur/Comercial/Facturacion/03_Factura_Regulados/ENOSA/2023/04_2023/</v>
      </c>
      <c r="Z99" s="46" t="s">
        <v>161</v>
      </c>
      <c r="AA99" s="46" t="s">
        <v>120</v>
      </c>
      <c r="AB99" s="46">
        <v>1</v>
      </c>
      <c r="AC99" s="2" t="s">
        <v>5</v>
      </c>
    </row>
    <row r="100" spans="2:29" s="3" customFormat="1" x14ac:dyDescent="0.3">
      <c r="B100" s="3" t="s">
        <v>66</v>
      </c>
      <c r="C100" s="3">
        <v>2023</v>
      </c>
      <c r="D100" s="3" t="s">
        <v>182</v>
      </c>
      <c r="F100" s="2" t="str">
        <f t="shared" si="91"/>
        <v>04_2023_Tarifas-Reguladas_01-03.xlsx</v>
      </c>
      <c r="G100" s="46" t="s">
        <v>115</v>
      </c>
      <c r="H100" s="46">
        <v>65</v>
      </c>
      <c r="I100" s="46">
        <v>78</v>
      </c>
      <c r="J100" s="46">
        <v>12</v>
      </c>
      <c r="K100" s="46">
        <v>21</v>
      </c>
      <c r="L100" s="46" t="str">
        <f t="shared" si="92"/>
        <v>P:/EnerSur/Comercial/Facturacion/06_Precios_Tarifas/Tarifas Reguladas/2023/</v>
      </c>
      <c r="M100" s="46" t="s">
        <v>163</v>
      </c>
      <c r="N100" s="46" t="s">
        <v>67</v>
      </c>
      <c r="O100" s="2" t="s">
        <v>5</v>
      </c>
      <c r="P100" s="3">
        <v>2023</v>
      </c>
      <c r="Q100" s="3" t="s">
        <v>182</v>
      </c>
      <c r="S100" s="3" t="str">
        <f t="shared" si="86"/>
        <v>04_2023_Factura_ENOSA-Dist-1.xlsx</v>
      </c>
      <c r="T100" s="46" t="s">
        <v>70</v>
      </c>
      <c r="U100" s="46">
        <v>5</v>
      </c>
      <c r="V100" s="46">
        <v>18</v>
      </c>
      <c r="W100" s="46">
        <v>16</v>
      </c>
      <c r="X100" s="46">
        <v>25</v>
      </c>
      <c r="Y100" s="46" t="str">
        <f t="shared" ref="Y100:Y131" si="93">+CONCATENATE(Z100,O100,"/",P100,"/",Q100,"/")</f>
        <v>P:/EnerSur/Comercial/Facturacion/03_Factura_Regulados/ENOSA/2023/04_2023/</v>
      </c>
      <c r="Z100" s="46" t="s">
        <v>161</v>
      </c>
      <c r="AA100" s="46" t="s">
        <v>120</v>
      </c>
      <c r="AB100" s="46">
        <v>1</v>
      </c>
      <c r="AC100" s="2" t="s">
        <v>5</v>
      </c>
    </row>
    <row r="101" spans="2:29" s="3" customFormat="1" x14ac:dyDescent="0.3">
      <c r="B101" s="3" t="s">
        <v>66</v>
      </c>
      <c r="C101" s="3">
        <v>2023</v>
      </c>
      <c r="D101" s="3" t="s">
        <v>182</v>
      </c>
      <c r="F101" s="2" t="str">
        <f t="shared" si="91"/>
        <v>04_2023_Tarifas-Reguladas.xlsx</v>
      </c>
      <c r="G101" s="46" t="s">
        <v>115</v>
      </c>
      <c r="H101" s="46">
        <v>65</v>
      </c>
      <c r="I101" s="46">
        <v>78</v>
      </c>
      <c r="J101" s="46">
        <v>12</v>
      </c>
      <c r="K101" s="46">
        <v>21</v>
      </c>
      <c r="L101" s="46" t="str">
        <f t="shared" si="92"/>
        <v>P:/EnerSur/Comercial/Facturacion/06_Precios_Tarifas/Tarifas Reguladas/2023/</v>
      </c>
      <c r="M101" s="46" t="s">
        <v>163</v>
      </c>
      <c r="N101" s="46" t="s">
        <v>68</v>
      </c>
      <c r="O101" s="2" t="s">
        <v>5</v>
      </c>
      <c r="P101" s="3">
        <v>2023</v>
      </c>
      <c r="Q101" s="3" t="s">
        <v>182</v>
      </c>
      <c r="S101" s="3" t="str">
        <f t="shared" si="86"/>
        <v>04_2023_Factura_ENOSA-Dist-1.xlsx</v>
      </c>
      <c r="T101" s="46" t="s">
        <v>70</v>
      </c>
      <c r="U101" s="46">
        <v>5</v>
      </c>
      <c r="V101" s="46">
        <v>18</v>
      </c>
      <c r="W101" s="46">
        <v>27</v>
      </c>
      <c r="X101" s="46">
        <v>36</v>
      </c>
      <c r="Y101" s="46" t="str">
        <f t="shared" si="93"/>
        <v>P:/EnerSur/Comercial/Facturacion/03_Factura_Regulados/ENOSA/2023/04_2023/</v>
      </c>
      <c r="Z101" s="46" t="s">
        <v>161</v>
      </c>
      <c r="AA101" s="46" t="s">
        <v>120</v>
      </c>
      <c r="AB101" s="46">
        <v>1</v>
      </c>
      <c r="AC101" s="2" t="s">
        <v>5</v>
      </c>
    </row>
    <row r="102" spans="2:29" s="3" customFormat="1" x14ac:dyDescent="0.3">
      <c r="B102" s="3" t="s">
        <v>66</v>
      </c>
      <c r="C102" s="3">
        <v>2023</v>
      </c>
      <c r="D102" s="3" t="s">
        <v>182</v>
      </c>
      <c r="F102" s="2" t="str">
        <f t="shared" si="91"/>
        <v>04_2023_Tarifas-Reguladas_01-03.xlsx</v>
      </c>
      <c r="G102" s="46" t="s">
        <v>115</v>
      </c>
      <c r="H102" s="46">
        <v>113</v>
      </c>
      <c r="I102" s="46">
        <v>126</v>
      </c>
      <c r="J102" s="46">
        <v>12</v>
      </c>
      <c r="K102" s="46">
        <v>21</v>
      </c>
      <c r="L102" s="46" t="str">
        <f t="shared" si="92"/>
        <v>P:/EnerSur/Comercial/Facturacion/06_Precios_Tarifas/Tarifas Reguladas/2023/</v>
      </c>
      <c r="M102" s="46" t="s">
        <v>163</v>
      </c>
      <c r="N102" s="46" t="s">
        <v>67</v>
      </c>
      <c r="O102" s="2" t="s">
        <v>5</v>
      </c>
      <c r="P102" s="3">
        <v>2023</v>
      </c>
      <c r="Q102" s="3" t="s">
        <v>182</v>
      </c>
      <c r="S102" s="3" t="str">
        <f t="shared" si="86"/>
        <v>04_2023_Factura_ENOSA-Dist-1.xlsx</v>
      </c>
      <c r="T102" s="46" t="s">
        <v>71</v>
      </c>
      <c r="U102" s="46">
        <v>5</v>
      </c>
      <c r="V102" s="46">
        <v>18</v>
      </c>
      <c r="W102" s="46">
        <v>16</v>
      </c>
      <c r="X102" s="46">
        <v>25</v>
      </c>
      <c r="Y102" s="46" t="str">
        <f t="shared" si="93"/>
        <v>P:/EnerSur/Comercial/Facturacion/03_Factura_Regulados/ENOSA/2023/04_2023/</v>
      </c>
      <c r="Z102" s="46" t="s">
        <v>161</v>
      </c>
      <c r="AA102" s="46" t="s">
        <v>120</v>
      </c>
      <c r="AB102" s="46">
        <v>1</v>
      </c>
      <c r="AC102" s="2" t="s">
        <v>5</v>
      </c>
    </row>
    <row r="103" spans="2:29" s="12" customFormat="1" ht="15" thickBot="1" x14ac:dyDescent="0.35">
      <c r="B103" s="12" t="s">
        <v>66</v>
      </c>
      <c r="C103" s="12">
        <v>2023</v>
      </c>
      <c r="D103" s="12" t="s">
        <v>182</v>
      </c>
      <c r="E103" s="3"/>
      <c r="F103" s="13" t="str">
        <f t="shared" si="91"/>
        <v>04_2023_Tarifas-Reguladas.xlsx</v>
      </c>
      <c r="G103" s="55" t="s">
        <v>115</v>
      </c>
      <c r="H103" s="55">
        <v>113</v>
      </c>
      <c r="I103" s="55">
        <v>126</v>
      </c>
      <c r="J103" s="55">
        <v>12</v>
      </c>
      <c r="K103" s="55">
        <v>21</v>
      </c>
      <c r="L103" s="55" t="str">
        <f t="shared" si="92"/>
        <v>P:/EnerSur/Comercial/Facturacion/06_Precios_Tarifas/Tarifas Reguladas/2023/</v>
      </c>
      <c r="M103" s="55" t="s">
        <v>163</v>
      </c>
      <c r="N103" s="55" t="s">
        <v>68</v>
      </c>
      <c r="O103" s="13" t="s">
        <v>5</v>
      </c>
      <c r="P103" s="12">
        <v>2023</v>
      </c>
      <c r="Q103" s="12" t="s">
        <v>182</v>
      </c>
      <c r="R103" s="3"/>
      <c r="S103" s="12" t="str">
        <f t="shared" si="86"/>
        <v>04_2023_Factura_ENOSA-Dist-1.xlsx</v>
      </c>
      <c r="T103" s="55" t="s">
        <v>71</v>
      </c>
      <c r="U103" s="55">
        <v>5</v>
      </c>
      <c r="V103" s="55">
        <v>18</v>
      </c>
      <c r="W103" s="55">
        <v>27</v>
      </c>
      <c r="X103" s="55">
        <v>36</v>
      </c>
      <c r="Y103" s="55" t="str">
        <f t="shared" si="93"/>
        <v>P:/EnerSur/Comercial/Facturacion/03_Factura_Regulados/ENOSA/2023/04_2023/</v>
      </c>
      <c r="Z103" s="55" t="s">
        <v>161</v>
      </c>
      <c r="AA103" s="55" t="s">
        <v>120</v>
      </c>
      <c r="AB103" s="55">
        <v>1</v>
      </c>
      <c r="AC103" s="13" t="s">
        <v>5</v>
      </c>
    </row>
    <row r="104" spans="2:29" s="10" customFormat="1" x14ac:dyDescent="0.3">
      <c r="B104" s="10" t="s">
        <v>49</v>
      </c>
      <c r="C104" s="10">
        <v>2023</v>
      </c>
      <c r="D104" s="10" t="s">
        <v>182</v>
      </c>
      <c r="F104" s="11" t="str">
        <f t="shared" ref="F104" si="94">+CONCATENATE(E104,N104,D104,".xlsx")</f>
        <v>Modelo_Fact-ENSA_04_2023.xlsx</v>
      </c>
      <c r="G104" s="43" t="s">
        <v>57</v>
      </c>
      <c r="H104" s="43">
        <v>24</v>
      </c>
      <c r="I104" s="43">
        <v>81</v>
      </c>
      <c r="J104" s="43">
        <v>1</v>
      </c>
      <c r="K104" s="43">
        <v>10</v>
      </c>
      <c r="L104" s="43" t="str">
        <f>+CONCATENATE(M104,B104,"/",C104,"/",D104,"/")</f>
        <v>P:/EnerSur/Comercial/Facturacion/03_Factura_Regulados/ENSA/2023/04_2023/</v>
      </c>
      <c r="M104" s="43" t="s">
        <v>161</v>
      </c>
      <c r="N104" s="43" t="s">
        <v>121</v>
      </c>
      <c r="O104" s="11" t="s">
        <v>49</v>
      </c>
      <c r="P104" s="10">
        <v>2023</v>
      </c>
      <c r="Q104" s="10" t="s">
        <v>182</v>
      </c>
      <c r="S104" s="10" t="str">
        <f t="shared" si="86"/>
        <v>04_2023_Factura_ENSA-Lic-LP_Distriluz09.xlsx</v>
      </c>
      <c r="T104" s="43" t="s">
        <v>123</v>
      </c>
      <c r="U104" s="43">
        <v>2</v>
      </c>
      <c r="V104" s="43">
        <v>59</v>
      </c>
      <c r="W104" s="43">
        <v>1</v>
      </c>
      <c r="X104" s="43">
        <v>10</v>
      </c>
      <c r="Y104" s="43" t="str">
        <f t="shared" si="93"/>
        <v>P:/EnerSur/Comercial/Facturacion/03_Factura_Regulados/ENSA/2023/04_2023/</v>
      </c>
      <c r="Z104" s="43" t="s">
        <v>161</v>
      </c>
      <c r="AA104" s="43" t="s">
        <v>122</v>
      </c>
      <c r="AB104" s="43">
        <v>1</v>
      </c>
      <c r="AC104" s="11" t="s">
        <v>49</v>
      </c>
    </row>
    <row r="105" spans="2:29" s="3" customFormat="1" x14ac:dyDescent="0.3">
      <c r="B105" s="3" t="s">
        <v>6</v>
      </c>
      <c r="C105" s="3">
        <v>2023</v>
      </c>
      <c r="D105" s="3" t="s">
        <v>182</v>
      </c>
      <c r="F105" s="2" t="str">
        <f t="shared" ref="F105:F106" si="95">+CONCATENATE(E105,D105,"_",N105,".xlsx")</f>
        <v>04_2023_Precios_LicLP-Distriluz_01-03.xlsx</v>
      </c>
      <c r="G105" s="46" t="s">
        <v>49</v>
      </c>
      <c r="H105" s="46">
        <v>150</v>
      </c>
      <c r="I105" s="46">
        <v>196</v>
      </c>
      <c r="J105" s="46">
        <v>12</v>
      </c>
      <c r="K105" s="46">
        <v>21</v>
      </c>
      <c r="L105" s="46" t="str">
        <f>+CONCATENATE(M105,B105,"/",C105,"/")</f>
        <v>P:/EnerSur/Comercial/Facturacion/06_Precios_Tarifas/Precios_Licitados-LP/Distriluz-09/2023/</v>
      </c>
      <c r="M105" s="46" t="s">
        <v>162</v>
      </c>
      <c r="N105" s="46" t="s">
        <v>4</v>
      </c>
      <c r="O105" s="2" t="s">
        <v>49</v>
      </c>
      <c r="P105" s="3">
        <v>2023</v>
      </c>
      <c r="Q105" s="3" t="s">
        <v>182</v>
      </c>
      <c r="S105" s="3" t="str">
        <f t="shared" si="86"/>
        <v>04_2023_Factura_ENSA-Lic-LP_Distriluz09.xlsx</v>
      </c>
      <c r="T105" s="46" t="s">
        <v>61</v>
      </c>
      <c r="U105" s="46">
        <v>5</v>
      </c>
      <c r="V105" s="46">
        <v>51</v>
      </c>
      <c r="W105" s="46">
        <v>16</v>
      </c>
      <c r="X105" s="46">
        <v>25</v>
      </c>
      <c r="Y105" s="46" t="str">
        <f t="shared" si="93"/>
        <v>P:/EnerSur/Comercial/Facturacion/03_Factura_Regulados/ENSA/2023/04_2023/</v>
      </c>
      <c r="Z105" s="46" t="s">
        <v>161</v>
      </c>
      <c r="AA105" s="46" t="s">
        <v>122</v>
      </c>
      <c r="AB105" s="46">
        <v>1</v>
      </c>
      <c r="AC105" s="2" t="s">
        <v>49</v>
      </c>
    </row>
    <row r="106" spans="2:29" s="14" customFormat="1" x14ac:dyDescent="0.3">
      <c r="B106" s="14" t="s">
        <v>6</v>
      </c>
      <c r="C106" s="14">
        <v>2023</v>
      </c>
      <c r="D106" s="14" t="s">
        <v>182</v>
      </c>
      <c r="F106" s="15" t="str">
        <f t="shared" si="95"/>
        <v>04_2023_Precios_LicLP-Distriluz.xlsx</v>
      </c>
      <c r="G106" s="49" t="s">
        <v>49</v>
      </c>
      <c r="H106" s="49">
        <v>150</v>
      </c>
      <c r="I106" s="49">
        <v>196</v>
      </c>
      <c r="J106" s="49">
        <v>12</v>
      </c>
      <c r="K106" s="49">
        <v>21</v>
      </c>
      <c r="L106" s="49" t="str">
        <f>+CONCATENATE(M106,B106,"/",C106,"/")</f>
        <v>P:/EnerSur/Comercial/Facturacion/06_Precios_Tarifas/Precios_Licitados-LP/Distriluz-09/2023/</v>
      </c>
      <c r="M106" s="49" t="s">
        <v>162</v>
      </c>
      <c r="N106" s="49" t="s">
        <v>7</v>
      </c>
      <c r="O106" s="15" t="s">
        <v>49</v>
      </c>
      <c r="P106" s="14">
        <v>2023</v>
      </c>
      <c r="Q106" s="14" t="s">
        <v>182</v>
      </c>
      <c r="S106" s="14" t="str">
        <f t="shared" si="86"/>
        <v>04_2023_Factura_ENSA-Lic-LP_Distriluz09.xlsx</v>
      </c>
      <c r="T106" s="49" t="s">
        <v>61</v>
      </c>
      <c r="U106" s="49">
        <v>5</v>
      </c>
      <c r="V106" s="49">
        <v>51</v>
      </c>
      <c r="W106" s="49">
        <v>27</v>
      </c>
      <c r="X106" s="49">
        <v>36</v>
      </c>
      <c r="Y106" s="49" t="str">
        <f t="shared" si="93"/>
        <v>P:/EnerSur/Comercial/Facturacion/03_Factura_Regulados/ENSA/2023/04_2023/</v>
      </c>
      <c r="Z106" s="49" t="s">
        <v>161</v>
      </c>
      <c r="AA106" s="49" t="s">
        <v>122</v>
      </c>
      <c r="AB106" s="49">
        <v>1</v>
      </c>
      <c r="AC106" s="15" t="s">
        <v>49</v>
      </c>
    </row>
    <row r="107" spans="2:29" s="50" customFormat="1" x14ac:dyDescent="0.3">
      <c r="B107" s="50" t="s">
        <v>49</v>
      </c>
      <c r="C107" s="50">
        <v>2023</v>
      </c>
      <c r="D107" s="50" t="s">
        <v>182</v>
      </c>
      <c r="F107" s="51" t="str">
        <f t="shared" ref="F107" si="96">+CONCATENATE(E107,N107,D107,".xlsx")</f>
        <v>Modelo_Fact-ENSA_04_2023.xlsx</v>
      </c>
      <c r="G107" s="52" t="s">
        <v>72</v>
      </c>
      <c r="H107" s="52">
        <v>24</v>
      </c>
      <c r="I107" s="52">
        <v>81</v>
      </c>
      <c r="J107" s="52">
        <v>1</v>
      </c>
      <c r="K107" s="52">
        <v>10</v>
      </c>
      <c r="L107" s="52" t="str">
        <f>+CONCATENATE(M107,B107,"/",C107,"/",D107,"/")</f>
        <v>P:/EnerSur/Comercial/Facturacion/03_Factura_Regulados/ENSA/2023/04_2023/</v>
      </c>
      <c r="M107" s="52" t="s">
        <v>161</v>
      </c>
      <c r="N107" s="52" t="s">
        <v>121</v>
      </c>
      <c r="O107" s="51" t="s">
        <v>49</v>
      </c>
      <c r="P107" s="50">
        <v>2023</v>
      </c>
      <c r="Q107" s="50" t="s">
        <v>182</v>
      </c>
      <c r="S107" s="50" t="str">
        <f t="shared" si="86"/>
        <v>04_2023_Factura_ENSA-Libre.xlsx</v>
      </c>
      <c r="T107" s="52" t="s">
        <v>123</v>
      </c>
      <c r="U107" s="52">
        <v>2</v>
      </c>
      <c r="V107" s="52">
        <v>59</v>
      </c>
      <c r="W107" s="52">
        <v>1</v>
      </c>
      <c r="X107" s="52">
        <v>10</v>
      </c>
      <c r="Y107" s="52" t="str">
        <f t="shared" si="93"/>
        <v>P:/EnerSur/Comercial/Facturacion/03_Factura_Regulados/ENSA/2023/04_2023/</v>
      </c>
      <c r="Z107" s="52" t="s">
        <v>161</v>
      </c>
      <c r="AA107" s="52" t="s">
        <v>125</v>
      </c>
      <c r="AB107" s="52">
        <v>1</v>
      </c>
      <c r="AC107" s="51" t="s">
        <v>49</v>
      </c>
    </row>
    <row r="108" spans="2:29" s="44" customFormat="1" x14ac:dyDescent="0.3">
      <c r="B108" s="44" t="s">
        <v>66</v>
      </c>
      <c r="C108" s="44">
        <v>2023</v>
      </c>
      <c r="D108" s="44" t="s">
        <v>182</v>
      </c>
      <c r="F108" s="45" t="str">
        <f t="shared" ref="F108:F109" si="97">+CONCATENATE(E108,D108,"_",N108,".xlsx")</f>
        <v>04_2023_Tarifas-Reguladas_01-03.xlsx</v>
      </c>
      <c r="G108" s="46" t="s">
        <v>124</v>
      </c>
      <c r="H108" s="46">
        <v>33</v>
      </c>
      <c r="I108" s="46">
        <v>40</v>
      </c>
      <c r="J108" s="46">
        <v>12</v>
      </c>
      <c r="K108" s="46">
        <v>21</v>
      </c>
      <c r="L108" s="46" t="str">
        <f>+CONCATENATE(M108,B108,"/",C108,"/")</f>
        <v>P:/EnerSur/Comercial/Facturacion/06_Precios_Tarifas/Tarifas Reguladas/2023/</v>
      </c>
      <c r="M108" s="46" t="s">
        <v>163</v>
      </c>
      <c r="N108" s="46" t="s">
        <v>67</v>
      </c>
      <c r="O108" s="45" t="s">
        <v>49</v>
      </c>
      <c r="P108" s="44">
        <v>2023</v>
      </c>
      <c r="Q108" s="44" t="s">
        <v>182</v>
      </c>
      <c r="S108" s="44" t="str">
        <f t="shared" si="86"/>
        <v>04_2023_Factura_ENSA-Libre.xlsx</v>
      </c>
      <c r="T108" s="46" t="s">
        <v>61</v>
      </c>
      <c r="U108" s="46">
        <v>5</v>
      </c>
      <c r="V108" s="46">
        <v>12</v>
      </c>
      <c r="W108" s="46">
        <v>16</v>
      </c>
      <c r="X108" s="46">
        <v>25</v>
      </c>
      <c r="Y108" s="46" t="str">
        <f t="shared" si="93"/>
        <v>P:/EnerSur/Comercial/Facturacion/03_Factura_Regulados/ENSA/2023/04_2023/</v>
      </c>
      <c r="Z108" s="46" t="s">
        <v>161</v>
      </c>
      <c r="AA108" s="46" t="s">
        <v>125</v>
      </c>
      <c r="AB108" s="46">
        <v>1</v>
      </c>
      <c r="AC108" s="45" t="s">
        <v>49</v>
      </c>
    </row>
    <row r="109" spans="2:29" s="47" customFormat="1" x14ac:dyDescent="0.3">
      <c r="B109" s="47" t="s">
        <v>66</v>
      </c>
      <c r="C109" s="47">
        <v>2023</v>
      </c>
      <c r="D109" s="47" t="s">
        <v>182</v>
      </c>
      <c r="F109" s="48" t="str">
        <f t="shared" si="97"/>
        <v>04_2023_Tarifas-Reguladas.xlsx</v>
      </c>
      <c r="G109" s="49" t="s">
        <v>124</v>
      </c>
      <c r="H109" s="49">
        <v>33</v>
      </c>
      <c r="I109" s="49">
        <v>40</v>
      </c>
      <c r="J109" s="49">
        <v>12</v>
      </c>
      <c r="K109" s="49">
        <v>21</v>
      </c>
      <c r="L109" s="49" t="str">
        <f>+CONCATENATE(M109,B109,"/",C109,"/")</f>
        <v>P:/EnerSur/Comercial/Facturacion/06_Precios_Tarifas/Tarifas Reguladas/2023/</v>
      </c>
      <c r="M109" s="49" t="s">
        <v>163</v>
      </c>
      <c r="N109" s="49" t="s">
        <v>68</v>
      </c>
      <c r="O109" s="48" t="s">
        <v>49</v>
      </c>
      <c r="P109" s="47">
        <v>2023</v>
      </c>
      <c r="Q109" s="47" t="s">
        <v>182</v>
      </c>
      <c r="S109" s="47" t="str">
        <f t="shared" si="86"/>
        <v>04_2023_Factura_ENSA-Libre.xlsx</v>
      </c>
      <c r="T109" s="49" t="s">
        <v>61</v>
      </c>
      <c r="U109" s="49">
        <v>5</v>
      </c>
      <c r="V109" s="49">
        <v>12</v>
      </c>
      <c r="W109" s="49">
        <v>27</v>
      </c>
      <c r="X109" s="49">
        <v>36</v>
      </c>
      <c r="Y109" s="49" t="str">
        <f t="shared" si="93"/>
        <v>P:/EnerSur/Comercial/Facturacion/03_Factura_Regulados/ENSA/2023/04_2023/</v>
      </c>
      <c r="Z109" s="49" t="s">
        <v>161</v>
      </c>
      <c r="AA109" s="49" t="s">
        <v>125</v>
      </c>
      <c r="AB109" s="49">
        <v>1</v>
      </c>
      <c r="AC109" s="48" t="s">
        <v>49</v>
      </c>
    </row>
    <row r="110" spans="2:29" s="16" customFormat="1" x14ac:dyDescent="0.3">
      <c r="B110" s="16" t="s">
        <v>49</v>
      </c>
      <c r="C110" s="16">
        <v>2023</v>
      </c>
      <c r="D110" s="16" t="s">
        <v>182</v>
      </c>
      <c r="F110" s="17" t="str">
        <f t="shared" ref="F110" si="98">+CONCATENATE(E110,N110,D110,".xlsx")</f>
        <v>Modelo_Fact-ENSA_04_2023.xlsx</v>
      </c>
      <c r="G110" s="52" t="s">
        <v>63</v>
      </c>
      <c r="H110" s="52">
        <v>24</v>
      </c>
      <c r="I110" s="52">
        <v>81</v>
      </c>
      <c r="J110" s="52">
        <v>1</v>
      </c>
      <c r="K110" s="52">
        <v>10</v>
      </c>
      <c r="L110" s="52" t="str">
        <f>+CONCATENATE(M110,B110,"/",C110,"/",D110,"/")</f>
        <v>P:/EnerSur/Comercial/Facturacion/03_Factura_Regulados/ENSA/2023/04_2023/</v>
      </c>
      <c r="M110" s="52" t="s">
        <v>161</v>
      </c>
      <c r="N110" s="52" t="s">
        <v>121</v>
      </c>
      <c r="O110" s="17" t="s">
        <v>49</v>
      </c>
      <c r="P110" s="16">
        <v>2023</v>
      </c>
      <c r="Q110" s="16" t="s">
        <v>182</v>
      </c>
      <c r="S110" s="16" t="str">
        <f t="shared" ref="S110:S119" si="99">+CONCATENATE(R110,Q110,"_",AA110,".xlsx")</f>
        <v>04_2023_Factura_ENSA-Libre-2.xlsx</v>
      </c>
      <c r="T110" s="52" t="s">
        <v>123</v>
      </c>
      <c r="U110" s="52">
        <v>2</v>
      </c>
      <c r="V110" s="52">
        <v>59</v>
      </c>
      <c r="W110" s="52">
        <v>1</v>
      </c>
      <c r="X110" s="52">
        <v>10</v>
      </c>
      <c r="Y110" s="52" t="str">
        <f t="shared" si="93"/>
        <v>P:/EnerSur/Comercial/Facturacion/03_Factura_Regulados/ENSA/2023/04_2023/</v>
      </c>
      <c r="Z110" s="52" t="s">
        <v>161</v>
      </c>
      <c r="AA110" s="52" t="s">
        <v>126</v>
      </c>
      <c r="AB110" s="52">
        <v>1</v>
      </c>
      <c r="AC110" s="17" t="s">
        <v>49</v>
      </c>
    </row>
    <row r="111" spans="2:29" s="3" customFormat="1" x14ac:dyDescent="0.3">
      <c r="B111" s="3" t="s">
        <v>66</v>
      </c>
      <c r="C111" s="3">
        <v>2023</v>
      </c>
      <c r="D111" s="3" t="s">
        <v>182</v>
      </c>
      <c r="F111" s="2" t="str">
        <f t="shared" ref="F111:F116" si="100">+CONCATENATE(E111,D111,"_",N111,".xlsx")</f>
        <v>04_2023_Tarifas-Reguladas_01-03.xlsx</v>
      </c>
      <c r="G111" s="46" t="s">
        <v>124</v>
      </c>
      <c r="H111" s="46">
        <v>67</v>
      </c>
      <c r="I111" s="46">
        <v>74</v>
      </c>
      <c r="J111" s="46">
        <v>12</v>
      </c>
      <c r="K111" s="46">
        <v>21</v>
      </c>
      <c r="L111" s="46" t="str">
        <f t="shared" ref="L111:L116" si="101">+CONCATENATE(M111,B111,"/",C111,"/")</f>
        <v>P:/EnerSur/Comercial/Facturacion/06_Precios_Tarifas/Tarifas Reguladas/2023/</v>
      </c>
      <c r="M111" s="46" t="s">
        <v>163</v>
      </c>
      <c r="N111" s="46" t="s">
        <v>67</v>
      </c>
      <c r="O111" s="2" t="s">
        <v>49</v>
      </c>
      <c r="P111" s="3">
        <v>2023</v>
      </c>
      <c r="Q111" s="3" t="s">
        <v>182</v>
      </c>
      <c r="S111" s="3" t="str">
        <f t="shared" si="99"/>
        <v>04_2023_Factura_ENSA-Libre-2.xlsx</v>
      </c>
      <c r="T111" s="46" t="s">
        <v>65</v>
      </c>
      <c r="U111" s="46">
        <v>5</v>
      </c>
      <c r="V111" s="46">
        <v>12</v>
      </c>
      <c r="W111" s="46">
        <v>16</v>
      </c>
      <c r="X111" s="46">
        <v>25</v>
      </c>
      <c r="Y111" s="46" t="str">
        <f t="shared" si="93"/>
        <v>P:/EnerSur/Comercial/Facturacion/03_Factura_Regulados/ENSA/2023/04_2023/</v>
      </c>
      <c r="Z111" s="46" t="s">
        <v>161</v>
      </c>
      <c r="AA111" s="46" t="s">
        <v>126</v>
      </c>
      <c r="AB111" s="46">
        <v>1</v>
      </c>
      <c r="AC111" s="2" t="s">
        <v>49</v>
      </c>
    </row>
    <row r="112" spans="2:29" s="3" customFormat="1" x14ac:dyDescent="0.3">
      <c r="B112" s="3" t="s">
        <v>66</v>
      </c>
      <c r="C112" s="3">
        <v>2023</v>
      </c>
      <c r="D112" s="3" t="s">
        <v>182</v>
      </c>
      <c r="F112" s="2" t="str">
        <f t="shared" si="100"/>
        <v>04_2023_Tarifas-Reguladas.xlsx</v>
      </c>
      <c r="G112" s="46" t="s">
        <v>124</v>
      </c>
      <c r="H112" s="46">
        <v>67</v>
      </c>
      <c r="I112" s="46">
        <v>74</v>
      </c>
      <c r="J112" s="46">
        <v>12</v>
      </c>
      <c r="K112" s="46">
        <v>21</v>
      </c>
      <c r="L112" s="46" t="str">
        <f t="shared" si="101"/>
        <v>P:/EnerSur/Comercial/Facturacion/06_Precios_Tarifas/Tarifas Reguladas/2023/</v>
      </c>
      <c r="M112" s="46" t="s">
        <v>163</v>
      </c>
      <c r="N112" s="46" t="s">
        <v>68</v>
      </c>
      <c r="O112" s="2" t="s">
        <v>49</v>
      </c>
      <c r="P112" s="3">
        <v>2023</v>
      </c>
      <c r="Q112" s="3" t="s">
        <v>182</v>
      </c>
      <c r="S112" s="3" t="str">
        <f t="shared" si="99"/>
        <v>04_2023_Factura_ENSA-Libre-2.xlsx</v>
      </c>
      <c r="T112" s="46" t="s">
        <v>65</v>
      </c>
      <c r="U112" s="46">
        <v>5</v>
      </c>
      <c r="V112" s="46">
        <v>12</v>
      </c>
      <c r="W112" s="46">
        <v>27</v>
      </c>
      <c r="X112" s="46">
        <v>36</v>
      </c>
      <c r="Y112" s="46" t="str">
        <f t="shared" si="93"/>
        <v>P:/EnerSur/Comercial/Facturacion/03_Factura_Regulados/ENSA/2023/04_2023/</v>
      </c>
      <c r="Z112" s="46" t="s">
        <v>161</v>
      </c>
      <c r="AA112" s="46" t="s">
        <v>126</v>
      </c>
      <c r="AB112" s="46">
        <v>1</v>
      </c>
      <c r="AC112" s="2" t="s">
        <v>49</v>
      </c>
    </row>
    <row r="113" spans="2:29" s="3" customFormat="1" x14ac:dyDescent="0.3">
      <c r="B113" s="3" t="s">
        <v>66</v>
      </c>
      <c r="C113" s="3">
        <v>2023</v>
      </c>
      <c r="D113" s="3" t="s">
        <v>182</v>
      </c>
      <c r="F113" s="2" t="str">
        <f t="shared" si="100"/>
        <v>04_2023_Tarifas-Reguladas_01-03.xlsx</v>
      </c>
      <c r="G113" s="46" t="s">
        <v>124</v>
      </c>
      <c r="H113" s="46">
        <v>50</v>
      </c>
      <c r="I113" s="46">
        <v>57</v>
      </c>
      <c r="J113" s="46">
        <v>12</v>
      </c>
      <c r="K113" s="46">
        <v>21</v>
      </c>
      <c r="L113" s="46" t="str">
        <f t="shared" si="101"/>
        <v>P:/EnerSur/Comercial/Facturacion/06_Precios_Tarifas/Tarifas Reguladas/2023/</v>
      </c>
      <c r="M113" s="46" t="s">
        <v>163</v>
      </c>
      <c r="N113" s="46" t="s">
        <v>67</v>
      </c>
      <c r="O113" s="2" t="s">
        <v>49</v>
      </c>
      <c r="P113" s="3">
        <v>2023</v>
      </c>
      <c r="Q113" s="3" t="s">
        <v>182</v>
      </c>
      <c r="S113" s="3" t="str">
        <f t="shared" si="99"/>
        <v>04_2023_Factura_ENSA-Libre-2.xlsx</v>
      </c>
      <c r="T113" s="46" t="s">
        <v>70</v>
      </c>
      <c r="U113" s="46">
        <v>5</v>
      </c>
      <c r="V113" s="46">
        <v>12</v>
      </c>
      <c r="W113" s="46">
        <v>16</v>
      </c>
      <c r="X113" s="46">
        <v>25</v>
      </c>
      <c r="Y113" s="46" t="str">
        <f t="shared" si="93"/>
        <v>P:/EnerSur/Comercial/Facturacion/03_Factura_Regulados/ENSA/2023/04_2023/</v>
      </c>
      <c r="Z113" s="46" t="s">
        <v>161</v>
      </c>
      <c r="AA113" s="46" t="s">
        <v>126</v>
      </c>
      <c r="AB113" s="46">
        <v>1</v>
      </c>
      <c r="AC113" s="2" t="s">
        <v>49</v>
      </c>
    </row>
    <row r="114" spans="2:29" s="3" customFormat="1" x14ac:dyDescent="0.3">
      <c r="B114" s="3" t="s">
        <v>66</v>
      </c>
      <c r="C114" s="3">
        <v>2023</v>
      </c>
      <c r="D114" s="3" t="s">
        <v>182</v>
      </c>
      <c r="F114" s="2" t="str">
        <f t="shared" si="100"/>
        <v>04_2023_Tarifas-Reguladas.xlsx</v>
      </c>
      <c r="G114" s="46" t="s">
        <v>124</v>
      </c>
      <c r="H114" s="46">
        <v>50</v>
      </c>
      <c r="I114" s="46">
        <v>57</v>
      </c>
      <c r="J114" s="46">
        <v>12</v>
      </c>
      <c r="K114" s="46">
        <v>21</v>
      </c>
      <c r="L114" s="46" t="str">
        <f t="shared" si="101"/>
        <v>P:/EnerSur/Comercial/Facturacion/06_Precios_Tarifas/Tarifas Reguladas/2023/</v>
      </c>
      <c r="M114" s="46" t="s">
        <v>163</v>
      </c>
      <c r="N114" s="46" t="s">
        <v>68</v>
      </c>
      <c r="O114" s="2" t="s">
        <v>49</v>
      </c>
      <c r="P114" s="3">
        <v>2023</v>
      </c>
      <c r="Q114" s="3" t="s">
        <v>182</v>
      </c>
      <c r="S114" s="3" t="str">
        <f t="shared" si="99"/>
        <v>04_2023_Factura_ENSA-Libre-2.xlsx</v>
      </c>
      <c r="T114" s="46" t="s">
        <v>70</v>
      </c>
      <c r="U114" s="46">
        <v>5</v>
      </c>
      <c r="V114" s="46">
        <v>12</v>
      </c>
      <c r="W114" s="46">
        <v>27</v>
      </c>
      <c r="X114" s="46">
        <v>36</v>
      </c>
      <c r="Y114" s="46" t="str">
        <f t="shared" si="93"/>
        <v>P:/EnerSur/Comercial/Facturacion/03_Factura_Regulados/ENSA/2023/04_2023/</v>
      </c>
      <c r="Z114" s="46" t="s">
        <v>161</v>
      </c>
      <c r="AA114" s="46" t="s">
        <v>126</v>
      </c>
      <c r="AB114" s="46">
        <v>1</v>
      </c>
      <c r="AC114" s="2" t="s">
        <v>49</v>
      </c>
    </row>
    <row r="115" spans="2:29" s="3" customFormat="1" x14ac:dyDescent="0.3">
      <c r="B115" s="3" t="s">
        <v>66</v>
      </c>
      <c r="C115" s="3">
        <v>2023</v>
      </c>
      <c r="D115" s="3" t="s">
        <v>182</v>
      </c>
      <c r="F115" s="2" t="str">
        <f t="shared" si="100"/>
        <v>04_2023_Tarifas-Reguladas_01-03.xlsx</v>
      </c>
      <c r="G115" s="46" t="s">
        <v>124</v>
      </c>
      <c r="H115" s="46">
        <v>84</v>
      </c>
      <c r="I115" s="46">
        <v>91</v>
      </c>
      <c r="J115" s="46">
        <v>12</v>
      </c>
      <c r="K115" s="46">
        <v>21</v>
      </c>
      <c r="L115" s="46" t="str">
        <f t="shared" si="101"/>
        <v>P:/EnerSur/Comercial/Facturacion/06_Precios_Tarifas/Tarifas Reguladas/2023/</v>
      </c>
      <c r="M115" s="46" t="s">
        <v>163</v>
      </c>
      <c r="N115" s="46" t="s">
        <v>67</v>
      </c>
      <c r="O115" s="2" t="s">
        <v>49</v>
      </c>
      <c r="P115" s="3">
        <v>2023</v>
      </c>
      <c r="Q115" s="3" t="s">
        <v>182</v>
      </c>
      <c r="S115" s="3" t="str">
        <f t="shared" si="99"/>
        <v>04_2023_Factura_ENSA-Libre-2.xlsx</v>
      </c>
      <c r="T115" s="46" t="s">
        <v>71</v>
      </c>
      <c r="U115" s="46">
        <v>5</v>
      </c>
      <c r="V115" s="46">
        <v>12</v>
      </c>
      <c r="W115" s="46">
        <v>16</v>
      </c>
      <c r="X115" s="46">
        <v>25</v>
      </c>
      <c r="Y115" s="46" t="str">
        <f t="shared" si="93"/>
        <v>P:/EnerSur/Comercial/Facturacion/03_Factura_Regulados/ENSA/2023/04_2023/</v>
      </c>
      <c r="Z115" s="46" t="s">
        <v>161</v>
      </c>
      <c r="AA115" s="46" t="s">
        <v>126</v>
      </c>
      <c r="AB115" s="46">
        <v>1</v>
      </c>
      <c r="AC115" s="2" t="s">
        <v>49</v>
      </c>
    </row>
    <row r="116" spans="2:29" s="12" customFormat="1" ht="15" thickBot="1" x14ac:dyDescent="0.35">
      <c r="B116" s="12" t="s">
        <v>66</v>
      </c>
      <c r="C116" s="12">
        <v>2023</v>
      </c>
      <c r="D116" s="12" t="s">
        <v>182</v>
      </c>
      <c r="F116" s="13" t="str">
        <f t="shared" si="100"/>
        <v>04_2023_Tarifas-Reguladas.xlsx</v>
      </c>
      <c r="G116" s="55" t="s">
        <v>124</v>
      </c>
      <c r="H116" s="55">
        <v>84</v>
      </c>
      <c r="I116" s="55">
        <v>91</v>
      </c>
      <c r="J116" s="55">
        <v>12</v>
      </c>
      <c r="K116" s="55">
        <v>21</v>
      </c>
      <c r="L116" s="55" t="str">
        <f t="shared" si="101"/>
        <v>P:/EnerSur/Comercial/Facturacion/06_Precios_Tarifas/Tarifas Reguladas/2023/</v>
      </c>
      <c r="M116" s="55" t="s">
        <v>163</v>
      </c>
      <c r="N116" s="55" t="s">
        <v>68</v>
      </c>
      <c r="O116" s="13" t="s">
        <v>49</v>
      </c>
      <c r="P116" s="12">
        <v>2023</v>
      </c>
      <c r="Q116" s="12" t="s">
        <v>182</v>
      </c>
      <c r="S116" s="12" t="str">
        <f t="shared" si="99"/>
        <v>04_2023_Factura_ENSA-Libre-2.xlsx</v>
      </c>
      <c r="T116" s="55" t="s">
        <v>71</v>
      </c>
      <c r="U116" s="55">
        <v>5</v>
      </c>
      <c r="V116" s="55">
        <v>12</v>
      </c>
      <c r="W116" s="55">
        <v>27</v>
      </c>
      <c r="X116" s="55">
        <v>36</v>
      </c>
      <c r="Y116" s="55" t="str">
        <f t="shared" si="93"/>
        <v>P:/EnerSur/Comercial/Facturacion/03_Factura_Regulados/ENSA/2023/04_2023/</v>
      </c>
      <c r="Z116" s="55" t="s">
        <v>161</v>
      </c>
      <c r="AA116" s="55" t="s">
        <v>126</v>
      </c>
      <c r="AB116" s="55">
        <v>1</v>
      </c>
      <c r="AC116" s="13" t="s">
        <v>49</v>
      </c>
    </row>
    <row r="117" spans="2:29" s="41" customFormat="1" x14ac:dyDescent="0.3">
      <c r="B117" s="41" t="s">
        <v>127</v>
      </c>
      <c r="C117" s="41">
        <v>2023</v>
      </c>
      <c r="D117" s="41" t="s">
        <v>182</v>
      </c>
      <c r="F117" s="42" t="str">
        <f t="shared" ref="F117" si="102">+CONCATENATE(E117,N117,D117,".xlsx")</f>
        <v>Modelo_Fact-ElectroUcayali-04_2023.xlsx</v>
      </c>
      <c r="G117" s="43" t="s">
        <v>57</v>
      </c>
      <c r="H117" s="43">
        <v>20</v>
      </c>
      <c r="I117" s="43">
        <v>48</v>
      </c>
      <c r="J117" s="43">
        <v>1</v>
      </c>
      <c r="K117" s="43">
        <v>8</v>
      </c>
      <c r="L117" s="43" t="str">
        <f>+CONCATENATE(M117,B117,"/",C117,"/",D117,"/")</f>
        <v>P:/EnerSur/Comercial/Facturacion/03_Factura_Regulados/EUCY/2023/04_2023/</v>
      </c>
      <c r="M117" s="43" t="s">
        <v>161</v>
      </c>
      <c r="N117" s="43" t="s">
        <v>129</v>
      </c>
      <c r="O117" s="42" t="s">
        <v>127</v>
      </c>
      <c r="P117" s="41">
        <v>2023</v>
      </c>
      <c r="Q117" s="41" t="s">
        <v>182</v>
      </c>
      <c r="S117" s="41" t="str">
        <f>+CONCATENATE(R117,Q117,"_",AA117,".xlsx")</f>
        <v>04_2023_Factura_ElectroUcayali-Bi2012.xlsx</v>
      </c>
      <c r="T117" s="43" t="s">
        <v>59</v>
      </c>
      <c r="U117" s="43">
        <v>2</v>
      </c>
      <c r="V117" s="43">
        <v>30</v>
      </c>
      <c r="W117" s="43">
        <v>1</v>
      </c>
      <c r="X117" s="43">
        <v>8</v>
      </c>
      <c r="Y117" s="43" t="str">
        <f t="shared" si="93"/>
        <v>P:/EnerSur/Comercial/Facturacion/03_Factura_Regulados/EUCY/2023/04_2023/</v>
      </c>
      <c r="Z117" s="43" t="s">
        <v>161</v>
      </c>
      <c r="AA117" s="43" t="s">
        <v>130</v>
      </c>
      <c r="AB117" s="43">
        <v>1</v>
      </c>
      <c r="AC117" s="42" t="s">
        <v>127</v>
      </c>
    </row>
    <row r="118" spans="2:29" s="44" customFormat="1" x14ac:dyDescent="0.3">
      <c r="B118" s="44" t="s">
        <v>66</v>
      </c>
      <c r="C118" s="44">
        <v>2023</v>
      </c>
      <c r="D118" s="44" t="s">
        <v>182</v>
      </c>
      <c r="F118" s="45" t="str">
        <f t="shared" ref="F118:F119" si="103">+CONCATENATE(E118,D118,"_",N118,".xlsx")</f>
        <v>04_2023_Tarifas-Reguladas_01-03.xlsx</v>
      </c>
      <c r="G118" s="46" t="s">
        <v>128</v>
      </c>
      <c r="H118" s="46">
        <v>2</v>
      </c>
      <c r="I118" s="46">
        <v>22</v>
      </c>
      <c r="J118" s="46">
        <v>3</v>
      </c>
      <c r="K118" s="46">
        <v>21</v>
      </c>
      <c r="L118" s="46" t="str">
        <f>+CONCATENATE(M118,B118,"/",C118,"/")</f>
        <v>P:/EnerSur/Comercial/Facturacion/06_Precios_Tarifas/Tarifas Reguladas/2023/</v>
      </c>
      <c r="M118" s="46" t="s">
        <v>163</v>
      </c>
      <c r="N118" s="46" t="s">
        <v>67</v>
      </c>
      <c r="O118" s="45" t="s">
        <v>127</v>
      </c>
      <c r="P118" s="44">
        <v>2023</v>
      </c>
      <c r="Q118" s="44" t="s">
        <v>182</v>
      </c>
      <c r="S118" s="44" t="str">
        <f t="shared" si="99"/>
        <v>04_2023_Factura_ElectroUcayali-Bi2012.xlsx</v>
      </c>
      <c r="T118" s="46" t="s">
        <v>131</v>
      </c>
      <c r="U118" s="46">
        <v>12</v>
      </c>
      <c r="V118" s="46">
        <v>32</v>
      </c>
      <c r="W118" s="46">
        <v>26</v>
      </c>
      <c r="X118" s="46">
        <v>44</v>
      </c>
      <c r="Y118" s="46" t="str">
        <f t="shared" si="93"/>
        <v>P:/EnerSur/Comercial/Facturacion/03_Factura_Regulados/EUCY/2023/04_2023/</v>
      </c>
      <c r="Z118" s="46" t="s">
        <v>161</v>
      </c>
      <c r="AA118" s="46" t="s">
        <v>130</v>
      </c>
      <c r="AB118" s="46">
        <v>1</v>
      </c>
      <c r="AC118" s="45" t="s">
        <v>127</v>
      </c>
    </row>
    <row r="119" spans="2:29" s="47" customFormat="1" x14ac:dyDescent="0.3">
      <c r="B119" s="47" t="s">
        <v>66</v>
      </c>
      <c r="C119" s="47">
        <v>2023</v>
      </c>
      <c r="D119" s="47" t="s">
        <v>182</v>
      </c>
      <c r="F119" s="48" t="str">
        <f t="shared" si="103"/>
        <v>04_2023_Tarifas-Reguladas.xlsx</v>
      </c>
      <c r="G119" s="49" t="s">
        <v>128</v>
      </c>
      <c r="H119" s="49">
        <v>2</v>
      </c>
      <c r="I119" s="49">
        <v>22</v>
      </c>
      <c r="J119" s="49">
        <v>3</v>
      </c>
      <c r="K119" s="49">
        <v>21</v>
      </c>
      <c r="L119" s="49" t="str">
        <f>+CONCATENATE(M119,B119,"/",C119,"/")</f>
        <v>P:/EnerSur/Comercial/Facturacion/06_Precios_Tarifas/Tarifas Reguladas/2023/</v>
      </c>
      <c r="M119" s="49" t="s">
        <v>163</v>
      </c>
      <c r="N119" s="49" t="s">
        <v>68</v>
      </c>
      <c r="O119" s="48" t="s">
        <v>127</v>
      </c>
      <c r="P119" s="47">
        <v>2023</v>
      </c>
      <c r="Q119" s="47" t="s">
        <v>182</v>
      </c>
      <c r="S119" s="47" t="str">
        <f t="shared" si="99"/>
        <v>04_2023_Factura_ElectroUcayali-Bi2012.xlsx</v>
      </c>
      <c r="T119" s="49" t="s">
        <v>131</v>
      </c>
      <c r="U119" s="49">
        <v>43</v>
      </c>
      <c r="V119" s="49">
        <v>63</v>
      </c>
      <c r="W119" s="49">
        <v>26</v>
      </c>
      <c r="X119" s="49">
        <v>44</v>
      </c>
      <c r="Y119" s="49" t="str">
        <f t="shared" si="93"/>
        <v>P:/EnerSur/Comercial/Facturacion/03_Factura_Regulados/EUCY/2023/04_2023/</v>
      </c>
      <c r="Z119" s="49" t="s">
        <v>161</v>
      </c>
      <c r="AA119" s="49" t="s">
        <v>130</v>
      </c>
      <c r="AB119" s="49">
        <v>1</v>
      </c>
      <c r="AC119" s="48" t="s">
        <v>127</v>
      </c>
    </row>
    <row r="120" spans="2:29" s="50" customFormat="1" x14ac:dyDescent="0.3">
      <c r="B120" s="50" t="s">
        <v>127</v>
      </c>
      <c r="C120" s="50">
        <v>2023</v>
      </c>
      <c r="D120" s="50" t="s">
        <v>182</v>
      </c>
      <c r="F120" s="51" t="str">
        <f t="shared" ref="F120" si="104">+CONCATENATE(E120,N120,D120,".xlsx")</f>
        <v>Modelo_Fact-ElectroUcayali-04_2023.xlsx</v>
      </c>
      <c r="G120" s="52" t="s">
        <v>132</v>
      </c>
      <c r="H120" s="52">
        <v>20</v>
      </c>
      <c r="I120" s="52">
        <v>48</v>
      </c>
      <c r="J120" s="52">
        <v>1</v>
      </c>
      <c r="K120" s="52">
        <v>8</v>
      </c>
      <c r="L120" s="52" t="str">
        <f>+CONCATENATE(M120,B120,"/",C120,"/",D120,"/")</f>
        <v>P:/EnerSur/Comercial/Facturacion/03_Factura_Regulados/EUCY/2023/04_2023/</v>
      </c>
      <c r="M120" s="52" t="s">
        <v>161</v>
      </c>
      <c r="N120" s="52" t="s">
        <v>129</v>
      </c>
      <c r="O120" s="51" t="s">
        <v>127</v>
      </c>
      <c r="P120" s="50">
        <v>2023</v>
      </c>
      <c r="Q120" s="50" t="s">
        <v>182</v>
      </c>
      <c r="S120" s="50" t="str">
        <f t="shared" ref="S120:S131" si="105">+CONCATENATE(R120,Q120,"_",AA120,".xlsx")</f>
        <v>04_2023_Factura_ElectroUcayali-Bi2018.xlsx</v>
      </c>
      <c r="T120" s="52" t="s">
        <v>59</v>
      </c>
      <c r="U120" s="52">
        <v>2</v>
      </c>
      <c r="V120" s="52">
        <v>30</v>
      </c>
      <c r="W120" s="52">
        <v>1</v>
      </c>
      <c r="X120" s="52">
        <v>8</v>
      </c>
      <c r="Y120" s="52" t="str">
        <f t="shared" si="93"/>
        <v>P:/EnerSur/Comercial/Facturacion/03_Factura_Regulados/EUCY/2023/04_2023/</v>
      </c>
      <c r="Z120" s="52" t="s">
        <v>161</v>
      </c>
      <c r="AA120" s="52" t="s">
        <v>133</v>
      </c>
      <c r="AB120" s="52">
        <v>1</v>
      </c>
      <c r="AC120" s="51" t="s">
        <v>127</v>
      </c>
    </row>
    <row r="121" spans="2:29" s="44" customFormat="1" x14ac:dyDescent="0.3">
      <c r="B121" s="44" t="s">
        <v>66</v>
      </c>
      <c r="C121" s="44">
        <v>2023</v>
      </c>
      <c r="D121" s="44" t="s">
        <v>182</v>
      </c>
      <c r="F121" s="45" t="str">
        <f t="shared" ref="F121:F122" si="106">+CONCATENATE(E121,D121,"_",N121,".xlsx")</f>
        <v>04_2023_Tarifas-Reguladas_01-03.xlsx</v>
      </c>
      <c r="G121" s="46" t="s">
        <v>128</v>
      </c>
      <c r="H121" s="46">
        <v>35</v>
      </c>
      <c r="I121" s="46">
        <v>41</v>
      </c>
      <c r="J121" s="46">
        <v>12</v>
      </c>
      <c r="K121" s="46">
        <v>21</v>
      </c>
      <c r="L121" s="46" t="str">
        <f>+CONCATENATE(M121,B121,"/",C121,"/")</f>
        <v>P:/EnerSur/Comercial/Facturacion/06_Precios_Tarifas/Tarifas Reguladas/2023/</v>
      </c>
      <c r="M121" s="46" t="s">
        <v>163</v>
      </c>
      <c r="N121" s="46" t="s">
        <v>67</v>
      </c>
      <c r="O121" s="45" t="s">
        <v>127</v>
      </c>
      <c r="P121" s="44">
        <v>2023</v>
      </c>
      <c r="Q121" s="44" t="s">
        <v>182</v>
      </c>
      <c r="S121" s="44" t="str">
        <f t="shared" si="105"/>
        <v>04_2023_Factura_ElectroUcayali-Bi2018.xlsx</v>
      </c>
      <c r="T121" s="46" t="s">
        <v>131</v>
      </c>
      <c r="U121" s="46">
        <v>25</v>
      </c>
      <c r="V121" s="46">
        <v>31</v>
      </c>
      <c r="W121" s="46">
        <v>35</v>
      </c>
      <c r="X121" s="46">
        <v>44</v>
      </c>
      <c r="Y121" s="46" t="str">
        <f t="shared" si="93"/>
        <v>P:/EnerSur/Comercial/Facturacion/03_Factura_Regulados/EUCY/2023/04_2023/</v>
      </c>
      <c r="Z121" s="46" t="s">
        <v>161</v>
      </c>
      <c r="AA121" s="46" t="s">
        <v>133</v>
      </c>
      <c r="AB121" s="46">
        <v>1</v>
      </c>
      <c r="AC121" s="45" t="s">
        <v>127</v>
      </c>
    </row>
    <row r="122" spans="2:29" s="53" customFormat="1" ht="15" thickBot="1" x14ac:dyDescent="0.35">
      <c r="B122" s="53" t="s">
        <v>66</v>
      </c>
      <c r="C122" s="53">
        <v>2023</v>
      </c>
      <c r="D122" s="53" t="s">
        <v>182</v>
      </c>
      <c r="F122" s="54" t="str">
        <f t="shared" si="106"/>
        <v>04_2023_Tarifas-Reguladas.xlsx</v>
      </c>
      <c r="G122" s="55" t="s">
        <v>128</v>
      </c>
      <c r="H122" s="55">
        <v>35</v>
      </c>
      <c r="I122" s="55">
        <v>41</v>
      </c>
      <c r="J122" s="55">
        <v>12</v>
      </c>
      <c r="K122" s="55">
        <v>21</v>
      </c>
      <c r="L122" s="55" t="str">
        <f>+CONCATENATE(M122,B122,"/",C122,"/")</f>
        <v>P:/EnerSur/Comercial/Facturacion/06_Precios_Tarifas/Tarifas Reguladas/2023/</v>
      </c>
      <c r="M122" s="55" t="s">
        <v>163</v>
      </c>
      <c r="N122" s="55" t="s">
        <v>68</v>
      </c>
      <c r="O122" s="54" t="s">
        <v>127</v>
      </c>
      <c r="P122" s="53">
        <v>2023</v>
      </c>
      <c r="Q122" s="53" t="s">
        <v>182</v>
      </c>
      <c r="S122" s="53" t="str">
        <f t="shared" si="105"/>
        <v>04_2023_Factura_ElectroUcayali-Bi2018.xlsx</v>
      </c>
      <c r="T122" s="55" t="s">
        <v>131</v>
      </c>
      <c r="U122" s="55">
        <v>56</v>
      </c>
      <c r="V122" s="55">
        <v>62</v>
      </c>
      <c r="W122" s="55">
        <v>35</v>
      </c>
      <c r="X122" s="55">
        <v>44</v>
      </c>
      <c r="Y122" s="55" t="str">
        <f t="shared" si="93"/>
        <v>P:/EnerSur/Comercial/Facturacion/03_Factura_Regulados/EUCY/2023/04_2023/</v>
      </c>
      <c r="Z122" s="55" t="s">
        <v>161</v>
      </c>
      <c r="AA122" s="55" t="s">
        <v>133</v>
      </c>
      <c r="AB122" s="55">
        <v>1</v>
      </c>
      <c r="AC122" s="54" t="s">
        <v>127</v>
      </c>
    </row>
    <row r="123" spans="2:29" s="10" customFormat="1" x14ac:dyDescent="0.3">
      <c r="B123" s="10" t="s">
        <v>53</v>
      </c>
      <c r="C123" s="10">
        <v>2023</v>
      </c>
      <c r="D123" s="10" t="s">
        <v>182</v>
      </c>
      <c r="F123" s="11" t="str">
        <f t="shared" ref="F123" si="107">+CONCATENATE(E123,N123,D123,".xlsx")</f>
        <v>Modelo_Fact-LDS_04_2023.xlsx</v>
      </c>
      <c r="G123" s="43" t="s">
        <v>57</v>
      </c>
      <c r="H123" s="43">
        <v>24</v>
      </c>
      <c r="I123" s="43">
        <v>93</v>
      </c>
      <c r="J123" s="43">
        <v>2</v>
      </c>
      <c r="K123" s="43">
        <v>22</v>
      </c>
      <c r="L123" s="43" t="str">
        <f>+CONCATENATE(M123,B123,"/",C123,"/",D123,"/")</f>
        <v>P:/EnerSur/Comercial/Facturacion/03_Factura_Regulados/LDS/2023/04_2023/</v>
      </c>
      <c r="M123" s="43" t="s">
        <v>161</v>
      </c>
      <c r="N123" s="43" t="s">
        <v>135</v>
      </c>
      <c r="O123" s="11" t="s">
        <v>53</v>
      </c>
      <c r="P123" s="10">
        <v>2023</v>
      </c>
      <c r="Q123" s="10" t="s">
        <v>182</v>
      </c>
      <c r="S123" s="10" t="str">
        <f t="shared" si="105"/>
        <v>04_2023_Factura_LDS-Lic-LP_ED-2009.xlsx</v>
      </c>
      <c r="T123" s="43" t="s">
        <v>78</v>
      </c>
      <c r="U123" s="43">
        <v>2</v>
      </c>
      <c r="V123" s="43">
        <v>71</v>
      </c>
      <c r="W123" s="43">
        <v>2</v>
      </c>
      <c r="X123" s="43">
        <v>22</v>
      </c>
      <c r="Y123" s="43" t="str">
        <f t="shared" si="93"/>
        <v>P:/EnerSur/Comercial/Facturacion/03_Factura_Regulados/LDS/2023/04_2023/</v>
      </c>
      <c r="Z123" s="43" t="s">
        <v>161</v>
      </c>
      <c r="AA123" s="43" t="s">
        <v>136</v>
      </c>
      <c r="AB123" s="43">
        <v>1</v>
      </c>
      <c r="AC123" s="11" t="s">
        <v>53</v>
      </c>
    </row>
    <row r="124" spans="2:29" s="3" customFormat="1" x14ac:dyDescent="0.3">
      <c r="B124" s="3" t="s">
        <v>22</v>
      </c>
      <c r="C124" s="3">
        <v>2023</v>
      </c>
      <c r="D124" s="3" t="s">
        <v>182</v>
      </c>
      <c r="F124" s="2" t="str">
        <f t="shared" ref="F124:F125" si="108">+CONCATENATE(E124,D124,"_",N124,".xlsx")</f>
        <v>04_2023_Precios_LicLP-EDLN_01 al 03.xlsx</v>
      </c>
      <c r="G124" s="46" t="s">
        <v>53</v>
      </c>
      <c r="H124" s="46">
        <v>150</v>
      </c>
      <c r="I124" s="46">
        <v>281</v>
      </c>
      <c r="J124" s="46">
        <v>12</v>
      </c>
      <c r="K124" s="46">
        <v>21</v>
      </c>
      <c r="L124" s="46" t="str">
        <f>+CONCATENATE(M124,B124,"/",C124,"/")</f>
        <v>P:/EnerSur/Comercial/Facturacion/06_Precios_Tarifas/Precios_Licitados-LP/EDLN-09/2023/</v>
      </c>
      <c r="M124" s="46" t="s">
        <v>162</v>
      </c>
      <c r="N124" s="46" t="s">
        <v>23</v>
      </c>
      <c r="O124" s="2" t="s">
        <v>53</v>
      </c>
      <c r="P124" s="3">
        <v>2023</v>
      </c>
      <c r="Q124" s="3" t="s">
        <v>182</v>
      </c>
      <c r="S124" s="3" t="str">
        <f t="shared" si="105"/>
        <v>04_2023_Factura_LDS-Lic-LP_ED-2009.xlsx</v>
      </c>
      <c r="T124" s="46" t="s">
        <v>61</v>
      </c>
      <c r="U124" s="46">
        <v>5</v>
      </c>
      <c r="V124" s="46">
        <v>136</v>
      </c>
      <c r="W124" s="46">
        <v>19</v>
      </c>
      <c r="X124" s="46">
        <v>28</v>
      </c>
      <c r="Y124" s="46" t="str">
        <f t="shared" si="93"/>
        <v>P:/EnerSur/Comercial/Facturacion/03_Factura_Regulados/LDS/2023/04_2023/</v>
      </c>
      <c r="Z124" s="46" t="s">
        <v>161</v>
      </c>
      <c r="AA124" s="46" t="s">
        <v>136</v>
      </c>
      <c r="AB124" s="46">
        <v>1</v>
      </c>
      <c r="AC124" s="2" t="s">
        <v>53</v>
      </c>
    </row>
    <row r="125" spans="2:29" s="14" customFormat="1" x14ac:dyDescent="0.3">
      <c r="B125" s="14" t="s">
        <v>22</v>
      </c>
      <c r="C125" s="14">
        <v>2023</v>
      </c>
      <c r="D125" s="14" t="s">
        <v>182</v>
      </c>
      <c r="F125" s="15" t="str">
        <f t="shared" si="108"/>
        <v>04_2023_Precios_LicLP-EDLN.xlsx</v>
      </c>
      <c r="G125" s="49" t="s">
        <v>53</v>
      </c>
      <c r="H125" s="49">
        <v>150</v>
      </c>
      <c r="I125" s="49">
        <v>281</v>
      </c>
      <c r="J125" s="49">
        <v>12</v>
      </c>
      <c r="K125" s="49">
        <v>21</v>
      </c>
      <c r="L125" s="49" t="str">
        <f>+CONCATENATE(M125,B125,"/",C125,"/")</f>
        <v>P:/EnerSur/Comercial/Facturacion/06_Precios_Tarifas/Precios_Licitados-LP/EDLN-09/2023/</v>
      </c>
      <c r="M125" s="49" t="s">
        <v>162</v>
      </c>
      <c r="N125" s="49" t="s">
        <v>24</v>
      </c>
      <c r="O125" s="15" t="s">
        <v>53</v>
      </c>
      <c r="P125" s="14">
        <v>2023</v>
      </c>
      <c r="Q125" s="14" t="s">
        <v>182</v>
      </c>
      <c r="S125" s="14" t="str">
        <f t="shared" si="105"/>
        <v>04_2023_Factura_LDS-Lic-LP_ED-2009.xlsx</v>
      </c>
      <c r="T125" s="49" t="s">
        <v>61</v>
      </c>
      <c r="U125" s="49">
        <v>5</v>
      </c>
      <c r="V125" s="49">
        <v>136</v>
      </c>
      <c r="W125" s="49">
        <v>30</v>
      </c>
      <c r="X125" s="49">
        <v>39</v>
      </c>
      <c r="Y125" s="49" t="str">
        <f t="shared" si="93"/>
        <v>P:/EnerSur/Comercial/Facturacion/03_Factura_Regulados/LDS/2023/04_2023/</v>
      </c>
      <c r="Z125" s="49" t="s">
        <v>161</v>
      </c>
      <c r="AA125" s="49" t="s">
        <v>136</v>
      </c>
      <c r="AB125" s="49">
        <v>1</v>
      </c>
      <c r="AC125" s="15" t="s">
        <v>53</v>
      </c>
    </row>
    <row r="126" spans="2:29" s="16" customFormat="1" x14ac:dyDescent="0.3">
      <c r="B126" s="16" t="s">
        <v>53</v>
      </c>
      <c r="C126" s="16">
        <v>2023</v>
      </c>
      <c r="D126" s="16" t="s">
        <v>182</v>
      </c>
      <c r="F126" s="17" t="str">
        <f t="shared" ref="F126" si="109">+CONCATENATE(E126,N126,D126,".xlsx")</f>
        <v>Modelo_Fact-LDS_04_2023.xlsx</v>
      </c>
      <c r="G126" s="52" t="s">
        <v>57</v>
      </c>
      <c r="H126" s="52">
        <v>24</v>
      </c>
      <c r="I126" s="52">
        <v>93</v>
      </c>
      <c r="J126" s="52">
        <v>2</v>
      </c>
      <c r="K126" s="52">
        <v>22</v>
      </c>
      <c r="L126" s="52" t="str">
        <f>+CONCATENATE(M126,B126,"/",C126,"/",D126,"/")</f>
        <v>P:/EnerSur/Comercial/Facturacion/03_Factura_Regulados/LDS/2023/04_2023/</v>
      </c>
      <c r="M126" s="52" t="s">
        <v>161</v>
      </c>
      <c r="N126" s="52" t="s">
        <v>135</v>
      </c>
      <c r="O126" s="17" t="s">
        <v>53</v>
      </c>
      <c r="P126" s="16">
        <v>2023</v>
      </c>
      <c r="Q126" s="16" t="s">
        <v>182</v>
      </c>
      <c r="S126" s="16" t="str">
        <f t="shared" si="105"/>
        <v>04_2023_Factura_LDS-Lic-LP_LDS1-2011.xlsx</v>
      </c>
      <c r="T126" s="52" t="s">
        <v>78</v>
      </c>
      <c r="U126" s="52">
        <v>2</v>
      </c>
      <c r="V126" s="52">
        <v>71</v>
      </c>
      <c r="W126" s="52">
        <v>2</v>
      </c>
      <c r="X126" s="52">
        <v>22</v>
      </c>
      <c r="Y126" s="52" t="str">
        <f t="shared" si="93"/>
        <v>P:/EnerSur/Comercial/Facturacion/03_Factura_Regulados/LDS/2023/04_2023/</v>
      </c>
      <c r="Z126" s="52" t="s">
        <v>161</v>
      </c>
      <c r="AA126" s="52" t="s">
        <v>137</v>
      </c>
      <c r="AB126" s="52">
        <v>1</v>
      </c>
      <c r="AC126" s="17" t="s">
        <v>53</v>
      </c>
    </row>
    <row r="127" spans="2:29" s="3" customFormat="1" x14ac:dyDescent="0.3">
      <c r="B127" s="3" t="s">
        <v>31</v>
      </c>
      <c r="C127" s="3">
        <v>2023</v>
      </c>
      <c r="D127" s="3" t="s">
        <v>182</v>
      </c>
      <c r="F127" s="2" t="str">
        <f t="shared" ref="F127:F128" si="110">+CONCATENATE(E127,D127,"_",N127,".xlsx")</f>
        <v>04_2023_Precios_LicLP-LDS-1_01 al 03.xlsx</v>
      </c>
      <c r="G127" s="46" t="s">
        <v>53</v>
      </c>
      <c r="H127" s="46">
        <v>150</v>
      </c>
      <c r="I127" s="46">
        <v>281</v>
      </c>
      <c r="J127" s="46">
        <v>12</v>
      </c>
      <c r="K127" s="46">
        <v>21</v>
      </c>
      <c r="L127" s="46" t="str">
        <f>+CONCATENATE(M127,B127,"/",C127,"/")</f>
        <v>P:/EnerSur/Comercial/Facturacion/06_Precios_Tarifas/Precios_Licitados-LP/LDS-18/2023/</v>
      </c>
      <c r="M127" s="46" t="s">
        <v>162</v>
      </c>
      <c r="N127" s="46" t="s">
        <v>32</v>
      </c>
      <c r="O127" s="2" t="s">
        <v>53</v>
      </c>
      <c r="P127" s="3">
        <v>2023</v>
      </c>
      <c r="Q127" s="3" t="s">
        <v>182</v>
      </c>
      <c r="S127" s="3" t="str">
        <f t="shared" si="105"/>
        <v>04_2023_Factura_LDS-Lic-LP_LDS1-2011.xlsx</v>
      </c>
      <c r="T127" s="46" t="s">
        <v>61</v>
      </c>
      <c r="U127" s="46">
        <v>5</v>
      </c>
      <c r="V127" s="46">
        <v>136</v>
      </c>
      <c r="W127" s="46">
        <v>19</v>
      </c>
      <c r="X127" s="46">
        <v>28</v>
      </c>
      <c r="Y127" s="46" t="str">
        <f t="shared" si="93"/>
        <v>P:/EnerSur/Comercial/Facturacion/03_Factura_Regulados/LDS/2023/04_2023/</v>
      </c>
      <c r="Z127" s="46" t="s">
        <v>161</v>
      </c>
      <c r="AA127" s="46" t="s">
        <v>137</v>
      </c>
      <c r="AB127" s="46">
        <v>1</v>
      </c>
      <c r="AC127" s="2" t="s">
        <v>53</v>
      </c>
    </row>
    <row r="128" spans="2:29" s="14" customFormat="1" x14ac:dyDescent="0.3">
      <c r="B128" s="14" t="s">
        <v>31</v>
      </c>
      <c r="C128" s="14">
        <v>2023</v>
      </c>
      <c r="D128" s="14" t="s">
        <v>182</v>
      </c>
      <c r="F128" s="15" t="str">
        <f t="shared" si="110"/>
        <v>04_2023_Precios_LicLP-LDS-1.xlsx</v>
      </c>
      <c r="G128" s="49" t="s">
        <v>53</v>
      </c>
      <c r="H128" s="49">
        <v>150</v>
      </c>
      <c r="I128" s="49">
        <v>281</v>
      </c>
      <c r="J128" s="49">
        <v>12</v>
      </c>
      <c r="K128" s="49">
        <v>21</v>
      </c>
      <c r="L128" s="49" t="str">
        <f>+CONCATENATE(M128,B128,"/",C128,"/")</f>
        <v>P:/EnerSur/Comercial/Facturacion/06_Precios_Tarifas/Precios_Licitados-LP/LDS-18/2023/</v>
      </c>
      <c r="M128" s="49" t="s">
        <v>162</v>
      </c>
      <c r="N128" s="49" t="s">
        <v>33</v>
      </c>
      <c r="O128" s="15" t="s">
        <v>53</v>
      </c>
      <c r="P128" s="14">
        <v>2023</v>
      </c>
      <c r="Q128" s="14" t="s">
        <v>182</v>
      </c>
      <c r="S128" s="14" t="str">
        <f t="shared" si="105"/>
        <v>04_2023_Factura_LDS-Lic-LP_LDS1-2011.xlsx</v>
      </c>
      <c r="T128" s="49" t="s">
        <v>61</v>
      </c>
      <c r="U128" s="49">
        <v>5</v>
      </c>
      <c r="V128" s="49">
        <v>136</v>
      </c>
      <c r="W128" s="49">
        <v>30</v>
      </c>
      <c r="X128" s="49">
        <v>39</v>
      </c>
      <c r="Y128" s="49" t="str">
        <f t="shared" si="93"/>
        <v>P:/EnerSur/Comercial/Facturacion/03_Factura_Regulados/LDS/2023/04_2023/</v>
      </c>
      <c r="Z128" s="49" t="s">
        <v>161</v>
      </c>
      <c r="AA128" s="49" t="s">
        <v>137</v>
      </c>
      <c r="AB128" s="49">
        <v>1</v>
      </c>
      <c r="AC128" s="15" t="s">
        <v>53</v>
      </c>
    </row>
    <row r="129" spans="2:29" s="3" customFormat="1" x14ac:dyDescent="0.3">
      <c r="B129" s="16" t="s">
        <v>53</v>
      </c>
      <c r="C129" s="3">
        <v>2023</v>
      </c>
      <c r="D129" s="3" t="s">
        <v>182</v>
      </c>
      <c r="F129" s="2" t="str">
        <f t="shared" ref="F129" si="111">+CONCATENATE(E129,N129,D129,".xlsx")</f>
        <v>Modelo_Fact-LDS_04_2023.xlsx</v>
      </c>
      <c r="G129" s="46" t="s">
        <v>57</v>
      </c>
      <c r="H129" s="46">
        <v>24</v>
      </c>
      <c r="I129" s="46">
        <v>93</v>
      </c>
      <c r="J129" s="46">
        <v>2</v>
      </c>
      <c r="K129" s="46">
        <v>22</v>
      </c>
      <c r="L129" s="46" t="str">
        <f>+CONCATENATE(M129,B129,"/",C129,"/",D129,"/")</f>
        <v>P:/EnerSur/Comercial/Facturacion/03_Factura_Regulados/LDS/2023/04_2023/</v>
      </c>
      <c r="M129" s="46" t="s">
        <v>161</v>
      </c>
      <c r="N129" s="46" t="s">
        <v>135</v>
      </c>
      <c r="O129" s="2" t="s">
        <v>53</v>
      </c>
      <c r="P129" s="3">
        <v>2023</v>
      </c>
      <c r="Q129" s="3" t="s">
        <v>182</v>
      </c>
      <c r="S129" s="3" t="str">
        <f t="shared" si="105"/>
        <v>04_2023_Factura_LDS-Lic-LP_LDS2-2011.xlsx</v>
      </c>
      <c r="T129" s="46" t="s">
        <v>78</v>
      </c>
      <c r="U129" s="46">
        <v>2</v>
      </c>
      <c r="V129" s="46">
        <v>71</v>
      </c>
      <c r="W129" s="46">
        <v>2</v>
      </c>
      <c r="X129" s="46">
        <v>22</v>
      </c>
      <c r="Y129" s="46" t="str">
        <f t="shared" si="93"/>
        <v>P:/EnerSur/Comercial/Facturacion/03_Factura_Regulados/LDS/2023/04_2023/</v>
      </c>
      <c r="Z129" s="46" t="s">
        <v>161</v>
      </c>
      <c r="AA129" s="46" t="s">
        <v>138</v>
      </c>
      <c r="AB129" s="46">
        <v>1</v>
      </c>
      <c r="AC129" s="2" t="s">
        <v>53</v>
      </c>
    </row>
    <row r="130" spans="2:29" s="3" customFormat="1" x14ac:dyDescent="0.3">
      <c r="B130" s="3" t="s">
        <v>31</v>
      </c>
      <c r="C130" s="3">
        <v>2023</v>
      </c>
      <c r="D130" s="3" t="s">
        <v>182</v>
      </c>
      <c r="F130" s="2" t="str">
        <f t="shared" ref="F130:F131" si="112">+CONCATENATE(E130,D130,"_",N130,".xlsx")</f>
        <v>04_2023_Precios_LicLP-LDS-2_01 al 03.xlsx</v>
      </c>
      <c r="G130" s="46" t="s">
        <v>53</v>
      </c>
      <c r="H130" s="46">
        <v>150</v>
      </c>
      <c r="I130" s="46">
        <v>281</v>
      </c>
      <c r="J130" s="46">
        <v>12</v>
      </c>
      <c r="K130" s="46">
        <v>21</v>
      </c>
      <c r="L130" s="46" t="str">
        <f>+CONCATENATE(M130,B130,"/",C130,"/")</f>
        <v>P:/EnerSur/Comercial/Facturacion/06_Precios_Tarifas/Precios_Licitados-LP/LDS-18/2023/</v>
      </c>
      <c r="M130" s="46" t="s">
        <v>162</v>
      </c>
      <c r="N130" s="46" t="s">
        <v>34</v>
      </c>
      <c r="O130" s="2" t="s">
        <v>53</v>
      </c>
      <c r="P130" s="3">
        <v>2023</v>
      </c>
      <c r="Q130" s="3" t="s">
        <v>182</v>
      </c>
      <c r="S130" s="3" t="str">
        <f t="shared" si="105"/>
        <v>04_2023_Factura_LDS-Lic-LP_LDS2-2011.xlsx</v>
      </c>
      <c r="T130" s="46" t="s">
        <v>61</v>
      </c>
      <c r="U130" s="46">
        <v>5</v>
      </c>
      <c r="V130" s="46">
        <v>136</v>
      </c>
      <c r="W130" s="46">
        <v>19</v>
      </c>
      <c r="X130" s="46">
        <v>28</v>
      </c>
      <c r="Y130" s="46" t="str">
        <f t="shared" si="93"/>
        <v>P:/EnerSur/Comercial/Facturacion/03_Factura_Regulados/LDS/2023/04_2023/</v>
      </c>
      <c r="Z130" s="46" t="s">
        <v>161</v>
      </c>
      <c r="AA130" s="46" t="s">
        <v>138</v>
      </c>
      <c r="AB130" s="46">
        <v>1</v>
      </c>
      <c r="AC130" s="2" t="s">
        <v>53</v>
      </c>
    </row>
    <row r="131" spans="2:29" s="12" customFormat="1" ht="15" thickBot="1" x14ac:dyDescent="0.35">
      <c r="B131" s="12" t="s">
        <v>31</v>
      </c>
      <c r="C131" s="12">
        <v>2023</v>
      </c>
      <c r="D131" s="12" t="s">
        <v>182</v>
      </c>
      <c r="F131" s="13" t="str">
        <f t="shared" si="112"/>
        <v>04_2023_Precios_LicLP-LDS-2.xlsx</v>
      </c>
      <c r="G131" s="55" t="s">
        <v>53</v>
      </c>
      <c r="H131" s="55">
        <v>150</v>
      </c>
      <c r="I131" s="55">
        <v>281</v>
      </c>
      <c r="J131" s="55">
        <v>12</v>
      </c>
      <c r="K131" s="55">
        <v>21</v>
      </c>
      <c r="L131" s="55" t="str">
        <f>+CONCATENATE(M131,B131,"/",C131,"/")</f>
        <v>P:/EnerSur/Comercial/Facturacion/06_Precios_Tarifas/Precios_Licitados-LP/LDS-18/2023/</v>
      </c>
      <c r="M131" s="55" t="s">
        <v>162</v>
      </c>
      <c r="N131" s="55" t="s">
        <v>35</v>
      </c>
      <c r="O131" s="13" t="s">
        <v>53</v>
      </c>
      <c r="P131" s="12">
        <v>2023</v>
      </c>
      <c r="Q131" s="12" t="s">
        <v>182</v>
      </c>
      <c r="S131" s="12" t="str">
        <f t="shared" si="105"/>
        <v>04_2023_Factura_LDS-Lic-LP_LDS2-2011.xlsx</v>
      </c>
      <c r="T131" s="55" t="s">
        <v>61</v>
      </c>
      <c r="U131" s="55">
        <v>5</v>
      </c>
      <c r="V131" s="55">
        <v>136</v>
      </c>
      <c r="W131" s="55">
        <v>30</v>
      </c>
      <c r="X131" s="55">
        <v>39</v>
      </c>
      <c r="Y131" s="55" t="str">
        <f t="shared" si="93"/>
        <v>P:/EnerSur/Comercial/Facturacion/03_Factura_Regulados/LDS/2023/04_2023/</v>
      </c>
      <c r="Z131" s="55" t="s">
        <v>161</v>
      </c>
      <c r="AA131" s="55" t="s">
        <v>138</v>
      </c>
      <c r="AB131" s="55">
        <v>1</v>
      </c>
      <c r="AC131" s="13" t="s">
        <v>53</v>
      </c>
    </row>
    <row r="132" spans="2:29" s="3" customFormat="1" x14ac:dyDescent="0.3">
      <c r="F132" s="2"/>
      <c r="G132" s="46"/>
      <c r="H132" s="46"/>
      <c r="I132" s="46"/>
      <c r="J132" s="46"/>
      <c r="K132" s="46"/>
      <c r="L132" s="46"/>
      <c r="M132" s="46"/>
      <c r="N132" s="46"/>
      <c r="O132" s="2"/>
      <c r="T132" s="46"/>
      <c r="U132" s="46"/>
      <c r="V132" s="46"/>
      <c r="W132" s="46"/>
      <c r="X132" s="46"/>
      <c r="Y132" s="46"/>
      <c r="Z132" s="46"/>
      <c r="AA132" s="46"/>
      <c r="AB132" s="46"/>
      <c r="AC132" s="2"/>
    </row>
    <row r="133" spans="2:29" s="3" customFormat="1" x14ac:dyDescent="0.3">
      <c r="F133" s="2"/>
      <c r="G133" s="46"/>
      <c r="H133" s="46"/>
      <c r="I133" s="46"/>
      <c r="J133" s="46"/>
      <c r="K133" s="46"/>
      <c r="L133" s="46"/>
      <c r="M133" s="46"/>
      <c r="N133" s="46"/>
      <c r="O133" s="2"/>
      <c r="T133" s="46"/>
      <c r="U133" s="46"/>
      <c r="V133" s="46"/>
      <c r="W133" s="46"/>
      <c r="X133" s="46"/>
      <c r="Y133" s="46"/>
      <c r="Z133" s="46"/>
      <c r="AA133" s="46"/>
      <c r="AB133" s="46"/>
      <c r="AC133" s="2"/>
    </row>
    <row r="134" spans="2:29" s="3" customFormat="1" ht="15" thickBot="1" x14ac:dyDescent="0.35">
      <c r="F134" s="2"/>
      <c r="G134" s="46"/>
      <c r="H134" s="46"/>
      <c r="I134" s="46"/>
      <c r="J134" s="46"/>
      <c r="K134" s="46"/>
      <c r="L134" s="46"/>
      <c r="M134" s="46"/>
      <c r="N134" s="46"/>
      <c r="O134" s="2"/>
      <c r="T134" s="46"/>
      <c r="U134" s="46"/>
      <c r="V134" s="46"/>
      <c r="W134" s="46"/>
      <c r="X134" s="46"/>
      <c r="Y134" s="46"/>
      <c r="Z134" s="46"/>
      <c r="AA134" s="46"/>
      <c r="AB134" s="46"/>
      <c r="AC134" s="2"/>
    </row>
    <row r="135" spans="2:29" s="8" customFormat="1" ht="15" thickTop="1" x14ac:dyDescent="0.3">
      <c r="F135" s="9"/>
      <c r="G135" s="75"/>
      <c r="H135" s="75"/>
      <c r="I135" s="75"/>
      <c r="J135" s="75"/>
      <c r="K135" s="75"/>
      <c r="L135" s="75"/>
      <c r="M135" s="75"/>
      <c r="N135" s="75"/>
      <c r="O135" s="9"/>
      <c r="T135" s="75"/>
      <c r="U135" s="75"/>
      <c r="V135" s="75"/>
      <c r="W135" s="75"/>
      <c r="X135" s="75"/>
      <c r="Y135" s="75"/>
      <c r="Z135" s="75"/>
      <c r="AA135" s="75"/>
      <c r="AB135" s="75"/>
      <c r="AC135" s="9"/>
    </row>
    <row r="136" spans="2:29" s="3" customFormat="1" x14ac:dyDescent="0.3">
      <c r="F136" s="2"/>
      <c r="G136" s="46"/>
      <c r="H136" s="46"/>
      <c r="I136" s="46"/>
      <c r="J136" s="46"/>
      <c r="K136" s="46"/>
      <c r="L136" s="46"/>
      <c r="M136" s="46"/>
      <c r="N136" s="46"/>
      <c r="O136" s="2"/>
      <c r="T136" s="46"/>
      <c r="U136" s="46"/>
      <c r="V136" s="46"/>
      <c r="W136" s="46"/>
      <c r="X136" s="46"/>
      <c r="Y136" s="46"/>
      <c r="Z136" s="46"/>
      <c r="AA136" s="46"/>
      <c r="AB136" s="46"/>
      <c r="AC136" s="2"/>
    </row>
    <row r="137" spans="2:29" s="4" customFormat="1" ht="15" thickBot="1" x14ac:dyDescent="0.35">
      <c r="F137" s="5"/>
      <c r="G137" s="76"/>
      <c r="H137" s="76"/>
      <c r="I137" s="76"/>
      <c r="J137" s="76"/>
      <c r="K137" s="76"/>
      <c r="L137" s="76"/>
      <c r="M137" s="76"/>
      <c r="N137" s="76"/>
      <c r="O137" s="5"/>
      <c r="T137" s="76"/>
      <c r="U137" s="76"/>
      <c r="V137" s="76"/>
      <c r="W137" s="76"/>
      <c r="X137" s="76"/>
      <c r="Y137" s="76"/>
      <c r="Z137" s="76"/>
      <c r="AA137" s="76"/>
      <c r="AB137" s="76"/>
      <c r="AC137" s="5"/>
    </row>
    <row r="138" spans="2:29" ht="15" thickTop="1" x14ac:dyDescent="0.3"/>
  </sheetData>
  <conditionalFormatting sqref="E3:E5 E10:E12 E14:E27 E31:E61 E98:E140 E84:E96 E63:E74">
    <cfRule type="cellIs" dxfId="86" priority="33" operator="notEqual">
      <formula>0</formula>
    </cfRule>
  </conditionalFormatting>
  <conditionalFormatting sqref="R104:R140 R3:R5 R10:R12 R14:R27 R31:R57 R69:R74">
    <cfRule type="cellIs" dxfId="85" priority="32" operator="notEqual">
      <formula>0</formula>
    </cfRule>
  </conditionalFormatting>
  <conditionalFormatting sqref="A3:A5 A10:A12 A14:A27 A31:A61 A98:A140 A84:A96 A63:A74">
    <cfRule type="cellIs" dxfId="84" priority="31" operator="notEqual">
      <formula>0</formula>
    </cfRule>
  </conditionalFormatting>
  <conditionalFormatting sqref="R84:R96 R98:R103">
    <cfRule type="cellIs" dxfId="83" priority="30" operator="notEqual">
      <formula>0</formula>
    </cfRule>
  </conditionalFormatting>
  <conditionalFormatting sqref="E6">
    <cfRule type="cellIs" dxfId="82" priority="29" operator="notEqual">
      <formula>0</formula>
    </cfRule>
  </conditionalFormatting>
  <conditionalFormatting sqref="R6">
    <cfRule type="cellIs" dxfId="81" priority="28" operator="notEqual">
      <formula>0</formula>
    </cfRule>
  </conditionalFormatting>
  <conditionalFormatting sqref="A6">
    <cfRule type="cellIs" dxfId="80" priority="27" operator="notEqual">
      <formula>0</formula>
    </cfRule>
  </conditionalFormatting>
  <conditionalFormatting sqref="E13">
    <cfRule type="cellIs" dxfId="79" priority="26" operator="notEqual">
      <formula>0</formula>
    </cfRule>
  </conditionalFormatting>
  <conditionalFormatting sqref="R13">
    <cfRule type="cellIs" dxfId="78" priority="25" operator="notEqual">
      <formula>0</formula>
    </cfRule>
  </conditionalFormatting>
  <conditionalFormatting sqref="A13">
    <cfRule type="cellIs" dxfId="77" priority="24" operator="notEqual">
      <formula>0</formula>
    </cfRule>
  </conditionalFormatting>
  <conditionalFormatting sqref="E28:E30">
    <cfRule type="cellIs" dxfId="76" priority="21" operator="notEqual">
      <formula>0</formula>
    </cfRule>
  </conditionalFormatting>
  <conditionalFormatting sqref="R28:R30">
    <cfRule type="cellIs" dxfId="75" priority="20" operator="notEqual">
      <formula>0</formula>
    </cfRule>
  </conditionalFormatting>
  <conditionalFormatting sqref="A28:A29">
    <cfRule type="cellIs" dxfId="74" priority="19" operator="notEqual">
      <formula>0</formula>
    </cfRule>
  </conditionalFormatting>
  <conditionalFormatting sqref="A30">
    <cfRule type="cellIs" dxfId="73" priority="18" operator="notEqual">
      <formula>0</formula>
    </cfRule>
  </conditionalFormatting>
  <conditionalFormatting sqref="R58:R61 R63:R68">
    <cfRule type="cellIs" dxfId="72" priority="16" operator="notEqual">
      <formula>0</formula>
    </cfRule>
  </conditionalFormatting>
  <conditionalFormatting sqref="E8:E9">
    <cfRule type="cellIs" dxfId="71" priority="15" operator="notEqual">
      <formula>0</formula>
    </cfRule>
  </conditionalFormatting>
  <conditionalFormatting sqref="R8:R9">
    <cfRule type="cellIs" dxfId="70" priority="14" operator="notEqual">
      <formula>0</formula>
    </cfRule>
  </conditionalFormatting>
  <conditionalFormatting sqref="A8:A9">
    <cfRule type="cellIs" dxfId="69" priority="13" operator="notEqual">
      <formula>0</formula>
    </cfRule>
  </conditionalFormatting>
  <conditionalFormatting sqref="E7">
    <cfRule type="cellIs" dxfId="68" priority="12" operator="notEqual">
      <formula>0</formula>
    </cfRule>
  </conditionalFormatting>
  <conditionalFormatting sqref="R7">
    <cfRule type="cellIs" dxfId="67" priority="11" operator="notEqual">
      <formula>0</formula>
    </cfRule>
  </conditionalFormatting>
  <conditionalFormatting sqref="A7">
    <cfRule type="cellIs" dxfId="66" priority="10" operator="notEqual">
      <formula>0</formula>
    </cfRule>
  </conditionalFormatting>
  <conditionalFormatting sqref="E97">
    <cfRule type="cellIs" dxfId="65" priority="9" operator="notEqual">
      <formula>0</formula>
    </cfRule>
  </conditionalFormatting>
  <conditionalFormatting sqref="A97">
    <cfRule type="cellIs" dxfId="64" priority="8" operator="notEqual">
      <formula>0</formula>
    </cfRule>
  </conditionalFormatting>
  <conditionalFormatting sqref="R97">
    <cfRule type="cellIs" dxfId="63" priority="7" operator="notEqual">
      <formula>0</formula>
    </cfRule>
  </conditionalFormatting>
  <conditionalFormatting sqref="E75:E83">
    <cfRule type="cellIs" dxfId="62" priority="6" operator="notEqual">
      <formula>0</formula>
    </cfRule>
  </conditionalFormatting>
  <conditionalFormatting sqref="R75:R83">
    <cfRule type="cellIs" dxfId="61" priority="5" operator="notEqual">
      <formula>0</formula>
    </cfRule>
  </conditionalFormatting>
  <conditionalFormatting sqref="A75:A83">
    <cfRule type="cellIs" dxfId="60" priority="4" operator="notEqual">
      <formula>0</formula>
    </cfRule>
  </conditionalFormatting>
  <conditionalFormatting sqref="E62">
    <cfRule type="cellIs" dxfId="59" priority="3" operator="notEqual">
      <formula>0</formula>
    </cfRule>
  </conditionalFormatting>
  <conditionalFormatting sqref="A62">
    <cfRule type="cellIs" dxfId="58" priority="2" operator="notEqual">
      <formula>0</formula>
    </cfRule>
  </conditionalFormatting>
  <conditionalFormatting sqref="R62">
    <cfRule type="cellIs" dxfId="57" priority="1" operator="notEqual">
      <formula>0</formula>
    </cfRule>
  </conditionalFormatting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C139"/>
  <sheetViews>
    <sheetView zoomScale="70" zoomScaleNormal="70" workbookViewId="0">
      <pane ySplit="2" topLeftCell="A3" activePane="bottomLeft" state="frozen"/>
      <selection activeCell="D1" sqref="D1"/>
      <selection pane="bottomLeft" activeCell="F32" sqref="F32"/>
    </sheetView>
  </sheetViews>
  <sheetFormatPr defaultRowHeight="14.4" x14ac:dyDescent="0.3"/>
  <cols>
    <col min="2" max="2" width="16.44140625" bestFit="1" customWidth="1"/>
    <col min="3" max="3" width="5.44140625" bestFit="1" customWidth="1"/>
    <col min="4" max="4" width="12.44140625" bestFit="1" customWidth="1"/>
    <col min="6" max="6" width="37" style="1" bestFit="1" customWidth="1"/>
    <col min="7" max="9" width="0.88671875" style="77" customWidth="1"/>
    <col min="10" max="10" width="13.33203125" style="77" bestFit="1" customWidth="1"/>
    <col min="11" max="14" width="0.88671875" style="77" customWidth="1"/>
    <col min="15" max="15" width="9.33203125" style="1" bestFit="1" customWidth="1"/>
    <col min="16" max="16" width="5.44140625" bestFit="1" customWidth="1"/>
    <col min="17" max="17" width="13.33203125" bestFit="1" customWidth="1"/>
    <col min="18" max="18" width="9.109375" customWidth="1"/>
    <col min="19" max="19" width="54.6640625" bestFit="1" customWidth="1"/>
    <col min="20" max="28" width="0.88671875" style="77" customWidth="1"/>
    <col min="29" max="29" width="9.33203125" style="1" bestFit="1" customWidth="1"/>
  </cols>
  <sheetData>
    <row r="1" spans="1:29" ht="44.25" customHeight="1" x14ac:dyDescent="0.3">
      <c r="A1">
        <f>+COLUMN()</f>
        <v>1</v>
      </c>
      <c r="B1">
        <f t="shared" ref="B1:AB1" si="0">+COLUMN()</f>
        <v>2</v>
      </c>
      <c r="C1">
        <f t="shared" si="0"/>
        <v>3</v>
      </c>
      <c r="D1">
        <f t="shared" si="0"/>
        <v>4</v>
      </c>
      <c r="E1">
        <f t="shared" si="0"/>
        <v>5</v>
      </c>
      <c r="F1" s="1">
        <f t="shared" si="0"/>
        <v>6</v>
      </c>
      <c r="G1" s="77">
        <f t="shared" si="0"/>
        <v>7</v>
      </c>
      <c r="H1" s="77">
        <f t="shared" si="0"/>
        <v>8</v>
      </c>
      <c r="I1" s="77">
        <f t="shared" si="0"/>
        <v>9</v>
      </c>
      <c r="J1" s="77">
        <f t="shared" si="0"/>
        <v>10</v>
      </c>
      <c r="K1" s="77">
        <f t="shared" si="0"/>
        <v>11</v>
      </c>
      <c r="L1" s="77">
        <f t="shared" si="0"/>
        <v>12</v>
      </c>
      <c r="M1" s="77">
        <f t="shared" si="0"/>
        <v>13</v>
      </c>
      <c r="N1" s="77">
        <f t="shared" si="0"/>
        <v>14</v>
      </c>
      <c r="O1" s="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 s="77">
        <f t="shared" si="0"/>
        <v>20</v>
      </c>
      <c r="U1" s="77">
        <f t="shared" si="0"/>
        <v>21</v>
      </c>
      <c r="V1" s="77">
        <f t="shared" si="0"/>
        <v>22</v>
      </c>
      <c r="W1" s="77">
        <f t="shared" si="0"/>
        <v>23</v>
      </c>
      <c r="X1" s="77">
        <f t="shared" si="0"/>
        <v>24</v>
      </c>
      <c r="Y1" s="77">
        <f t="shared" si="0"/>
        <v>25</v>
      </c>
      <c r="Z1" s="77">
        <f t="shared" si="0"/>
        <v>26</v>
      </c>
      <c r="AA1" s="77">
        <f t="shared" si="0"/>
        <v>27</v>
      </c>
      <c r="AB1" s="77">
        <f t="shared" si="0"/>
        <v>28</v>
      </c>
    </row>
    <row r="2" spans="1:29" s="7" customFormat="1" ht="15" thickBot="1" x14ac:dyDescent="0.35">
      <c r="A2" s="6" t="s">
        <v>0</v>
      </c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78" t="s">
        <v>40</v>
      </c>
      <c r="H2" s="78" t="s">
        <v>18</v>
      </c>
      <c r="I2" s="78" t="s">
        <v>19</v>
      </c>
      <c r="J2" s="78" t="s">
        <v>20</v>
      </c>
      <c r="K2" s="78" t="s">
        <v>21</v>
      </c>
      <c r="L2" s="78" t="s">
        <v>2</v>
      </c>
      <c r="M2" s="78" t="s">
        <v>3</v>
      </c>
      <c r="N2" s="78"/>
      <c r="O2" s="24" t="s">
        <v>13</v>
      </c>
      <c r="P2" s="25" t="s">
        <v>14</v>
      </c>
      <c r="Q2" s="25" t="s">
        <v>15</v>
      </c>
      <c r="R2" s="25" t="s">
        <v>16</v>
      </c>
      <c r="S2" s="25" t="s">
        <v>17</v>
      </c>
      <c r="T2" s="78" t="s">
        <v>42</v>
      </c>
      <c r="U2" s="78" t="s">
        <v>18</v>
      </c>
      <c r="V2" s="78" t="s">
        <v>19</v>
      </c>
      <c r="W2" s="78" t="s">
        <v>20</v>
      </c>
      <c r="X2" s="78" t="s">
        <v>21</v>
      </c>
      <c r="Y2" s="78"/>
      <c r="Z2" s="78"/>
      <c r="AA2" s="78"/>
      <c r="AB2" s="78"/>
    </row>
    <row r="3" spans="1:29" s="84" customFormat="1" x14ac:dyDescent="0.3">
      <c r="B3" s="84" t="s">
        <v>38</v>
      </c>
      <c r="C3" s="84">
        <v>2023</v>
      </c>
      <c r="D3" s="84" t="s">
        <v>183</v>
      </c>
      <c r="F3" s="90" t="str">
        <f t="shared" ref="F3" si="1">+CONCATENATE(E3,N3,D3,".xlsx")</f>
        <v>Modelo_Fact-ElectroPuno_06_2023.xlsx</v>
      </c>
      <c r="G3" s="91" t="s">
        <v>166</v>
      </c>
      <c r="H3" s="91">
        <v>11</v>
      </c>
      <c r="I3" s="91">
        <v>2986</v>
      </c>
      <c r="J3" s="91">
        <v>50</v>
      </c>
      <c r="K3" s="91">
        <v>50</v>
      </c>
      <c r="L3" s="91" t="str">
        <f>+CONCATENATE(M3,B3,"/",C3,"/",D3,"/")</f>
        <v>P:/EnerSur/Comercial/Facturacion/03_Factura_Regulados/ELPU/2023/06_2023/</v>
      </c>
      <c r="M3" s="91" t="s">
        <v>161</v>
      </c>
      <c r="N3" s="91" t="s">
        <v>58</v>
      </c>
      <c r="O3" s="90" t="s">
        <v>38</v>
      </c>
      <c r="P3" s="84">
        <v>2023</v>
      </c>
      <c r="Q3" s="84" t="s">
        <v>183</v>
      </c>
      <c r="S3" s="84" t="str">
        <f t="shared" ref="S3:S62" si="2">+CONCATENATE(R3,Q3,"_",AA3,".xlsx")</f>
        <v>06_2023_Factura_ElectroPuno-Lic-LP_ED-2009.xlsx</v>
      </c>
      <c r="T3" s="91" t="s">
        <v>165</v>
      </c>
      <c r="U3" s="91">
        <v>11</v>
      </c>
      <c r="V3" s="91">
        <v>2986</v>
      </c>
      <c r="W3" s="91">
        <v>27</v>
      </c>
      <c r="X3" s="91">
        <v>27</v>
      </c>
      <c r="Y3" s="91" t="str">
        <f t="shared" ref="Y3:Y61" si="3">+CONCATENATE(Z3,O3,"/",P3,"/",Q3,"/")</f>
        <v>P:/EnerSur/Comercial/Facturacion/03_Factura_Regulados/ELPU/2023/06_2023/</v>
      </c>
      <c r="Z3" s="91" t="s">
        <v>161</v>
      </c>
      <c r="AA3" s="91" t="s">
        <v>60</v>
      </c>
      <c r="AB3" s="91">
        <v>1</v>
      </c>
      <c r="AC3" s="90" t="s">
        <v>38</v>
      </c>
    </row>
    <row r="4" spans="1:29" s="35" customFormat="1" x14ac:dyDescent="0.3">
      <c r="D4" s="35" t="s">
        <v>183</v>
      </c>
      <c r="F4" s="36"/>
      <c r="G4" s="89"/>
      <c r="H4" s="89"/>
      <c r="I4" s="89"/>
      <c r="J4" s="89"/>
      <c r="K4" s="89"/>
      <c r="L4" s="89"/>
      <c r="M4" s="89"/>
      <c r="N4" s="89"/>
      <c r="O4" s="36"/>
      <c r="Q4" s="35" t="s">
        <v>183</v>
      </c>
      <c r="T4" s="89"/>
      <c r="U4" s="89"/>
      <c r="V4" s="89"/>
      <c r="W4" s="89"/>
      <c r="X4" s="89"/>
      <c r="Y4" s="89"/>
      <c r="Z4" s="89"/>
      <c r="AA4" s="89"/>
      <c r="AB4" s="89"/>
      <c r="AC4" s="36"/>
    </row>
    <row r="5" spans="1:29" s="35" customFormat="1" ht="15" thickBot="1" x14ac:dyDescent="0.35">
      <c r="D5" s="35" t="s">
        <v>183</v>
      </c>
      <c r="F5" s="36"/>
      <c r="G5" s="89"/>
      <c r="H5" s="89"/>
      <c r="I5" s="89"/>
      <c r="J5" s="89"/>
      <c r="K5" s="89"/>
      <c r="L5" s="89"/>
      <c r="M5" s="89"/>
      <c r="N5" s="89"/>
      <c r="O5" s="36"/>
      <c r="Q5" s="35" t="s">
        <v>183</v>
      </c>
      <c r="T5" s="89"/>
      <c r="U5" s="89"/>
      <c r="V5" s="89"/>
      <c r="W5" s="89"/>
      <c r="X5" s="89"/>
      <c r="Y5" s="89"/>
      <c r="Z5" s="89"/>
      <c r="AA5" s="89"/>
      <c r="AB5" s="89"/>
      <c r="AC5" s="36"/>
    </row>
    <row r="6" spans="1:29" s="84" customFormat="1" x14ac:dyDescent="0.3">
      <c r="B6" s="84" t="s">
        <v>51</v>
      </c>
      <c r="C6" s="84">
        <v>2023</v>
      </c>
      <c r="D6" s="84" t="s">
        <v>183</v>
      </c>
      <c r="F6" s="90" t="str">
        <f t="shared" ref="F6:F7" si="4">+CONCATENATE(E6,N6,D6,".xlsx")</f>
        <v>Modelo_Fact-HDNA_06_2023.xlsx</v>
      </c>
      <c r="G6" s="91" t="s">
        <v>178</v>
      </c>
      <c r="H6" s="91">
        <v>11</v>
      </c>
      <c r="I6" s="91">
        <v>2986</v>
      </c>
      <c r="J6" s="91">
        <v>78</v>
      </c>
      <c r="K6" s="91">
        <v>78</v>
      </c>
      <c r="L6" s="91" t="str">
        <f>+CONCATENATE(M6,B6,"/",C6,"/",D6,"/")</f>
        <v>P:/EnerSur/Comercial/Facturacion/03_Factura_Regulados/HDNA/2023/06_2023/</v>
      </c>
      <c r="M6" s="91" t="s">
        <v>161</v>
      </c>
      <c r="N6" s="91" t="s">
        <v>62</v>
      </c>
      <c r="O6" s="90" t="s">
        <v>51</v>
      </c>
      <c r="P6" s="84">
        <v>2023</v>
      </c>
      <c r="Q6" s="84" t="s">
        <v>183</v>
      </c>
      <c r="S6" s="84" t="str">
        <f t="shared" si="2"/>
        <v>06_2023_Factura_HDNA-Libre-2.xlsx</v>
      </c>
      <c r="T6" s="91" t="s">
        <v>165</v>
      </c>
      <c r="U6" s="91">
        <v>11</v>
      </c>
      <c r="V6" s="91">
        <v>2986</v>
      </c>
      <c r="W6" s="91">
        <v>27</v>
      </c>
      <c r="X6" s="91">
        <v>27</v>
      </c>
      <c r="Y6" s="91" t="str">
        <f t="shared" si="3"/>
        <v>P:/EnerSur/Comercial/Facturacion/03_Factura_Regulados/HDNA/2023/06_2023/</v>
      </c>
      <c r="Z6" s="91" t="s">
        <v>161</v>
      </c>
      <c r="AA6" s="91" t="s">
        <v>64</v>
      </c>
      <c r="AB6" s="91">
        <v>1</v>
      </c>
      <c r="AC6" s="90" t="s">
        <v>51</v>
      </c>
    </row>
    <row r="7" spans="1:29" s="35" customFormat="1" x14ac:dyDescent="0.3">
      <c r="B7" s="35" t="s">
        <v>51</v>
      </c>
      <c r="C7" s="35">
        <v>2023</v>
      </c>
      <c r="D7" s="35" t="s">
        <v>183</v>
      </c>
      <c r="F7" s="35" t="str">
        <f t="shared" si="4"/>
        <v>Modelo_Fact-HDNA_06_2023.xlsx</v>
      </c>
      <c r="G7" s="92" t="s">
        <v>179</v>
      </c>
      <c r="H7" s="92">
        <v>11</v>
      </c>
      <c r="I7" s="92">
        <v>2986</v>
      </c>
      <c r="J7" s="92">
        <v>78</v>
      </c>
      <c r="K7" s="92">
        <v>78</v>
      </c>
      <c r="L7" s="92" t="str">
        <f>+CONCATENATE(M7,B7,"/",C7,"/",D7,"/")</f>
        <v>P:/EnerSur/Comercial/Facturacion/03_Factura_Regulados/HDNA/2023/06_2023/</v>
      </c>
      <c r="M7" s="92" t="s">
        <v>161</v>
      </c>
      <c r="N7" s="92" t="s">
        <v>62</v>
      </c>
      <c r="O7" s="35" t="s">
        <v>51</v>
      </c>
      <c r="P7" s="35">
        <v>2023</v>
      </c>
      <c r="Q7" s="35" t="s">
        <v>183</v>
      </c>
      <c r="S7" s="35" t="str">
        <f t="shared" si="2"/>
        <v>06_2023_Factura_HDNA-Libre-2.xlsx</v>
      </c>
      <c r="T7" s="92" t="s">
        <v>165</v>
      </c>
      <c r="U7" s="92">
        <v>11</v>
      </c>
      <c r="V7" s="92">
        <v>2986</v>
      </c>
      <c r="W7" s="92">
        <v>28</v>
      </c>
      <c r="X7" s="92">
        <v>28</v>
      </c>
      <c r="Y7" s="92" t="str">
        <f t="shared" si="3"/>
        <v>P:/EnerSur/Comercial/Facturacion/03_Factura_Regulados/HDNA/2023/06_2023/</v>
      </c>
      <c r="Z7" s="92" t="s">
        <v>161</v>
      </c>
      <c r="AA7" s="92" t="s">
        <v>64</v>
      </c>
      <c r="AB7" s="92">
        <v>1</v>
      </c>
      <c r="AC7" s="35" t="s">
        <v>51</v>
      </c>
    </row>
    <row r="8" spans="1:29" s="35" customFormat="1" x14ac:dyDescent="0.3">
      <c r="D8" s="35" t="s">
        <v>183</v>
      </c>
      <c r="F8" s="36"/>
      <c r="G8" s="89"/>
      <c r="H8" s="89"/>
      <c r="I8" s="89"/>
      <c r="J8" s="89"/>
      <c r="K8" s="89"/>
      <c r="L8" s="89"/>
      <c r="M8" s="89"/>
      <c r="N8" s="89"/>
      <c r="O8" s="36"/>
      <c r="Q8" s="35" t="s">
        <v>183</v>
      </c>
      <c r="T8" s="89"/>
      <c r="U8" s="89"/>
      <c r="V8" s="89"/>
      <c r="W8" s="89"/>
      <c r="X8" s="89"/>
      <c r="Y8" s="89"/>
      <c r="Z8" s="89"/>
      <c r="AA8" s="89"/>
      <c r="AB8" s="89"/>
      <c r="AC8" s="36"/>
    </row>
    <row r="9" spans="1:29" s="35" customFormat="1" x14ac:dyDescent="0.3">
      <c r="D9" s="35" t="s">
        <v>183</v>
      </c>
      <c r="F9" s="36"/>
      <c r="G9" s="89"/>
      <c r="H9" s="89"/>
      <c r="I9" s="89"/>
      <c r="J9" s="89"/>
      <c r="K9" s="89"/>
      <c r="L9" s="89"/>
      <c r="M9" s="89"/>
      <c r="N9" s="89"/>
      <c r="O9" s="36"/>
      <c r="Q9" s="35" t="s">
        <v>183</v>
      </c>
      <c r="T9" s="89"/>
      <c r="U9" s="89"/>
      <c r="V9" s="89"/>
      <c r="W9" s="89"/>
      <c r="X9" s="89"/>
      <c r="Y9" s="89"/>
      <c r="Z9" s="89"/>
      <c r="AA9" s="89"/>
      <c r="AB9" s="89"/>
      <c r="AC9" s="36"/>
    </row>
    <row r="10" spans="1:29" s="35" customFormat="1" x14ac:dyDescent="0.3">
      <c r="A10" s="93"/>
      <c r="D10" s="35" t="s">
        <v>183</v>
      </c>
      <c r="G10" s="92"/>
      <c r="H10" s="92"/>
      <c r="I10" s="92"/>
      <c r="J10" s="92"/>
      <c r="K10" s="92"/>
      <c r="L10" s="92"/>
      <c r="M10" s="92"/>
      <c r="N10" s="92"/>
      <c r="Q10" s="35" t="s">
        <v>183</v>
      </c>
      <c r="T10" s="92"/>
      <c r="U10" s="92"/>
      <c r="V10" s="92"/>
      <c r="W10" s="92"/>
      <c r="X10" s="92"/>
      <c r="Y10" s="92"/>
      <c r="Z10" s="92"/>
      <c r="AA10" s="92"/>
      <c r="AB10" s="92"/>
    </row>
    <row r="11" spans="1:29" s="35" customFormat="1" x14ac:dyDescent="0.3">
      <c r="A11" s="93"/>
      <c r="D11" s="35" t="s">
        <v>183</v>
      </c>
      <c r="G11" s="92"/>
      <c r="H11" s="92"/>
      <c r="I11" s="92"/>
      <c r="J11" s="92"/>
      <c r="K11" s="92"/>
      <c r="L11" s="92"/>
      <c r="M11" s="92"/>
      <c r="N11" s="92"/>
      <c r="Q11" s="35" t="s">
        <v>183</v>
      </c>
      <c r="T11" s="92"/>
      <c r="U11" s="92"/>
      <c r="V11" s="92"/>
      <c r="W11" s="92"/>
      <c r="X11" s="92"/>
      <c r="Y11" s="92"/>
      <c r="Z11" s="92"/>
      <c r="AA11" s="92"/>
      <c r="AB11" s="92"/>
    </row>
    <row r="12" spans="1:29" s="35" customFormat="1" x14ac:dyDescent="0.3">
      <c r="A12" s="93"/>
      <c r="D12" s="35" t="s">
        <v>183</v>
      </c>
      <c r="G12" s="92"/>
      <c r="H12" s="92"/>
      <c r="I12" s="92"/>
      <c r="J12" s="92"/>
      <c r="K12" s="92"/>
      <c r="L12" s="92"/>
      <c r="M12" s="92"/>
      <c r="N12" s="92"/>
      <c r="Q12" s="35" t="s">
        <v>183</v>
      </c>
      <c r="T12" s="92"/>
      <c r="U12" s="92"/>
      <c r="V12" s="92"/>
      <c r="W12" s="92"/>
      <c r="X12" s="92"/>
      <c r="Y12" s="92"/>
      <c r="Z12" s="92"/>
      <c r="AA12" s="92"/>
      <c r="AB12" s="92"/>
    </row>
    <row r="13" spans="1:29" s="37" customFormat="1" ht="15" thickBot="1" x14ac:dyDescent="0.35">
      <c r="D13" s="37" t="s">
        <v>183</v>
      </c>
      <c r="F13" s="38"/>
      <c r="G13" s="94"/>
      <c r="H13" s="94"/>
      <c r="I13" s="94"/>
      <c r="J13" s="94"/>
      <c r="K13" s="94"/>
      <c r="L13" s="94"/>
      <c r="M13" s="94"/>
      <c r="N13" s="94"/>
      <c r="O13" s="38"/>
      <c r="Q13" s="37" t="s">
        <v>183</v>
      </c>
      <c r="T13" s="94"/>
      <c r="U13" s="94"/>
      <c r="V13" s="94"/>
      <c r="W13" s="94"/>
      <c r="X13" s="94"/>
      <c r="Y13" s="94"/>
      <c r="Z13" s="94"/>
      <c r="AA13" s="94"/>
      <c r="AB13" s="94"/>
      <c r="AC13" s="38"/>
    </row>
    <row r="14" spans="1:29" s="35" customFormat="1" x14ac:dyDescent="0.3">
      <c r="B14" s="35" t="s">
        <v>51</v>
      </c>
      <c r="C14" s="35">
        <v>2023</v>
      </c>
      <c r="D14" s="35" t="s">
        <v>183</v>
      </c>
      <c r="F14" s="36" t="str">
        <f t="shared" ref="F14" si="5">+CONCATENATE(E14,N14,D14,".xlsx")</f>
        <v>Modelo_Fact-HDNA_06_2023.xlsx</v>
      </c>
      <c r="G14" s="89" t="s">
        <v>166</v>
      </c>
      <c r="H14" s="89">
        <v>11</v>
      </c>
      <c r="I14" s="89">
        <v>2986</v>
      </c>
      <c r="J14" s="89">
        <v>78</v>
      </c>
      <c r="K14" s="89">
        <v>78</v>
      </c>
      <c r="L14" s="89" t="str">
        <f>+CONCATENATE(M14,B14,"/",C14,"/",D14,"/")</f>
        <v>P:/EnerSur/Comercial/Facturacion/03_Factura_Regulados/HDNA/2023/06_2023/</v>
      </c>
      <c r="M14" s="89" t="s">
        <v>161</v>
      </c>
      <c r="N14" s="89" t="s">
        <v>62</v>
      </c>
      <c r="O14" s="36" t="s">
        <v>51</v>
      </c>
      <c r="P14" s="35">
        <v>2023</v>
      </c>
      <c r="Q14" s="35" t="s">
        <v>183</v>
      </c>
      <c r="S14" s="35" t="str">
        <f t="shared" si="2"/>
        <v>06_2023_Factura_HDNA-Lic-LP_Distriluz09.xlsx</v>
      </c>
      <c r="T14" s="89" t="s">
        <v>165</v>
      </c>
      <c r="U14" s="89">
        <v>11</v>
      </c>
      <c r="V14" s="89">
        <v>2986</v>
      </c>
      <c r="W14" s="89">
        <v>27</v>
      </c>
      <c r="X14" s="89">
        <v>27</v>
      </c>
      <c r="Y14" s="89" t="str">
        <f t="shared" si="3"/>
        <v>P:/EnerSur/Comercial/Facturacion/03_Factura_Regulados/HDNA/2023/06_2023/</v>
      </c>
      <c r="Z14" s="89" t="s">
        <v>161</v>
      </c>
      <c r="AA14" s="89" t="s">
        <v>134</v>
      </c>
      <c r="AB14" s="89">
        <v>1</v>
      </c>
      <c r="AC14" s="36" t="s">
        <v>51</v>
      </c>
    </row>
    <row r="15" spans="1:29" s="35" customFormat="1" x14ac:dyDescent="0.3">
      <c r="D15" s="35" t="s">
        <v>183</v>
      </c>
      <c r="F15" s="36"/>
      <c r="G15" s="89"/>
      <c r="H15" s="89"/>
      <c r="I15" s="89"/>
      <c r="J15" s="89"/>
      <c r="K15" s="89"/>
      <c r="L15" s="89"/>
      <c r="M15" s="89"/>
      <c r="N15" s="89"/>
      <c r="O15" s="36"/>
      <c r="Q15" s="35" t="s">
        <v>183</v>
      </c>
      <c r="T15" s="89"/>
      <c r="U15" s="89"/>
      <c r="V15" s="89"/>
      <c r="W15" s="89"/>
      <c r="X15" s="89"/>
      <c r="Y15" s="89"/>
      <c r="Z15" s="89"/>
      <c r="AA15" s="89"/>
      <c r="AB15" s="89"/>
      <c r="AC15" s="36"/>
    </row>
    <row r="16" spans="1:29" s="85" customFormat="1" x14ac:dyDescent="0.3">
      <c r="D16" s="85" t="s">
        <v>183</v>
      </c>
      <c r="F16" s="95"/>
      <c r="G16" s="96"/>
      <c r="H16" s="96"/>
      <c r="I16" s="96"/>
      <c r="J16" s="96"/>
      <c r="K16" s="96"/>
      <c r="L16" s="96"/>
      <c r="M16" s="96"/>
      <c r="N16" s="96"/>
      <c r="O16" s="95"/>
      <c r="Q16" s="85" t="s">
        <v>183</v>
      </c>
      <c r="T16" s="96"/>
      <c r="U16" s="96"/>
      <c r="V16" s="96"/>
      <c r="W16" s="96"/>
      <c r="X16" s="96"/>
      <c r="Y16" s="96"/>
      <c r="Z16" s="96"/>
      <c r="AA16" s="96"/>
      <c r="AB16" s="96"/>
      <c r="AC16" s="95"/>
    </row>
    <row r="17" spans="1:29" s="33" customFormat="1" x14ac:dyDescent="0.3">
      <c r="D17" s="33" t="s">
        <v>183</v>
      </c>
      <c r="F17" s="34"/>
      <c r="G17" s="88"/>
      <c r="H17" s="88"/>
      <c r="I17" s="88"/>
      <c r="J17" s="88"/>
      <c r="K17" s="88"/>
      <c r="L17" s="88"/>
      <c r="M17" s="88"/>
      <c r="N17" s="88"/>
      <c r="O17" s="34"/>
      <c r="Q17" s="33" t="s">
        <v>183</v>
      </c>
      <c r="T17" s="88"/>
      <c r="U17" s="88"/>
      <c r="V17" s="88"/>
      <c r="W17" s="88"/>
      <c r="X17" s="88"/>
      <c r="Y17" s="88"/>
      <c r="Z17" s="88"/>
      <c r="AA17" s="88"/>
      <c r="AB17" s="88"/>
      <c r="AC17" s="34"/>
    </row>
    <row r="18" spans="1:29" s="35" customFormat="1" x14ac:dyDescent="0.3">
      <c r="D18" s="35" t="s">
        <v>183</v>
      </c>
      <c r="F18" s="36"/>
      <c r="G18" s="89"/>
      <c r="H18" s="89"/>
      <c r="I18" s="89"/>
      <c r="J18" s="89"/>
      <c r="K18" s="89"/>
      <c r="L18" s="89"/>
      <c r="M18" s="89"/>
      <c r="N18" s="89"/>
      <c r="O18" s="36"/>
      <c r="Q18" s="35" t="s">
        <v>183</v>
      </c>
      <c r="T18" s="89"/>
      <c r="U18" s="89"/>
      <c r="V18" s="89"/>
      <c r="W18" s="89"/>
      <c r="X18" s="89"/>
      <c r="Y18" s="89"/>
      <c r="Z18" s="89"/>
      <c r="AA18" s="89"/>
      <c r="AB18" s="89"/>
      <c r="AC18" s="36"/>
    </row>
    <row r="19" spans="1:29" s="37" customFormat="1" ht="15" thickBot="1" x14ac:dyDescent="0.35">
      <c r="D19" s="37" t="s">
        <v>183</v>
      </c>
      <c r="F19" s="38"/>
      <c r="G19" s="94"/>
      <c r="H19" s="94"/>
      <c r="I19" s="94"/>
      <c r="J19" s="94"/>
      <c r="K19" s="94"/>
      <c r="L19" s="94"/>
      <c r="M19" s="94"/>
      <c r="N19" s="94"/>
      <c r="O19" s="38"/>
      <c r="Q19" s="37" t="s">
        <v>183</v>
      </c>
      <c r="T19" s="94"/>
      <c r="U19" s="94"/>
      <c r="V19" s="94"/>
      <c r="W19" s="94"/>
      <c r="X19" s="94"/>
      <c r="Y19" s="94"/>
      <c r="Z19" s="94"/>
      <c r="AA19" s="94"/>
      <c r="AB19" s="94"/>
      <c r="AC19" s="38"/>
    </row>
    <row r="20" spans="1:29" s="84" customFormat="1" x14ac:dyDescent="0.3">
      <c r="D20" s="84" t="s">
        <v>183</v>
      </c>
      <c r="F20" s="90"/>
      <c r="G20" s="91"/>
      <c r="H20" s="91"/>
      <c r="I20" s="91"/>
      <c r="J20" s="91"/>
      <c r="K20" s="91"/>
      <c r="L20" s="91"/>
      <c r="M20" s="91"/>
      <c r="N20" s="91"/>
      <c r="O20" s="90"/>
      <c r="Q20" s="84" t="s">
        <v>183</v>
      </c>
      <c r="T20" s="91"/>
      <c r="U20" s="91"/>
      <c r="V20" s="91"/>
      <c r="W20" s="91"/>
      <c r="X20" s="91"/>
      <c r="Y20" s="91"/>
      <c r="Z20" s="91"/>
      <c r="AA20" s="91"/>
      <c r="AB20" s="91"/>
      <c r="AC20" s="90"/>
    </row>
    <row r="21" spans="1:29" s="35" customFormat="1" x14ac:dyDescent="0.3">
      <c r="D21" s="35" t="s">
        <v>183</v>
      </c>
      <c r="F21" s="36"/>
      <c r="G21" s="89"/>
      <c r="H21" s="89"/>
      <c r="I21" s="89"/>
      <c r="J21" s="89"/>
      <c r="K21" s="89"/>
      <c r="L21" s="89"/>
      <c r="M21" s="89"/>
      <c r="N21" s="89"/>
      <c r="O21" s="36"/>
      <c r="Q21" s="35" t="s">
        <v>183</v>
      </c>
      <c r="T21" s="89"/>
      <c r="U21" s="89"/>
      <c r="V21" s="89"/>
      <c r="W21" s="89"/>
      <c r="X21" s="89"/>
      <c r="Y21" s="89"/>
      <c r="Z21" s="89"/>
      <c r="AA21" s="89"/>
      <c r="AB21" s="89"/>
      <c r="AC21" s="36"/>
    </row>
    <row r="22" spans="1:29" s="35" customFormat="1" x14ac:dyDescent="0.3">
      <c r="D22" s="35" t="s">
        <v>183</v>
      </c>
      <c r="F22" s="36"/>
      <c r="G22" s="89"/>
      <c r="H22" s="89"/>
      <c r="I22" s="89"/>
      <c r="J22" s="89"/>
      <c r="K22" s="89"/>
      <c r="L22" s="89"/>
      <c r="M22" s="89"/>
      <c r="N22" s="89"/>
      <c r="O22" s="36"/>
      <c r="Q22" s="35" t="s">
        <v>183</v>
      </c>
      <c r="T22" s="89"/>
      <c r="U22" s="89"/>
      <c r="V22" s="89"/>
      <c r="W22" s="89"/>
      <c r="X22" s="89"/>
      <c r="Y22" s="89"/>
      <c r="Z22" s="89"/>
      <c r="AA22" s="89"/>
      <c r="AB22" s="89"/>
      <c r="AC22" s="36"/>
    </row>
    <row r="23" spans="1:29" s="35" customFormat="1" x14ac:dyDescent="0.3">
      <c r="D23" s="35" t="s">
        <v>183</v>
      </c>
      <c r="F23" s="36"/>
      <c r="G23" s="89"/>
      <c r="H23" s="89"/>
      <c r="I23" s="89"/>
      <c r="J23" s="89"/>
      <c r="K23" s="89"/>
      <c r="L23" s="89"/>
      <c r="M23" s="89"/>
      <c r="N23" s="89"/>
      <c r="O23" s="36"/>
      <c r="Q23" s="35" t="s">
        <v>183</v>
      </c>
      <c r="T23" s="89"/>
      <c r="U23" s="89"/>
      <c r="V23" s="89"/>
      <c r="W23" s="89"/>
      <c r="X23" s="89"/>
      <c r="Y23" s="89"/>
      <c r="Z23" s="89"/>
      <c r="AA23" s="89"/>
      <c r="AB23" s="89"/>
      <c r="AC23" s="36"/>
    </row>
    <row r="24" spans="1:29" s="85" customFormat="1" x14ac:dyDescent="0.3">
      <c r="D24" s="85" t="s">
        <v>183</v>
      </c>
      <c r="F24" s="95"/>
      <c r="G24" s="96"/>
      <c r="H24" s="96"/>
      <c r="I24" s="96"/>
      <c r="J24" s="96"/>
      <c r="K24" s="96"/>
      <c r="L24" s="96"/>
      <c r="M24" s="96"/>
      <c r="N24" s="96"/>
      <c r="O24" s="95"/>
      <c r="Q24" s="85" t="s">
        <v>183</v>
      </c>
      <c r="T24" s="96"/>
      <c r="U24" s="96"/>
      <c r="V24" s="96"/>
      <c r="W24" s="96"/>
      <c r="X24" s="96"/>
      <c r="Y24" s="96"/>
      <c r="Z24" s="96"/>
      <c r="AA24" s="96"/>
      <c r="AB24" s="96"/>
      <c r="AC24" s="95"/>
    </row>
    <row r="25" spans="1:29" s="33" customFormat="1" x14ac:dyDescent="0.3">
      <c r="A25" s="35"/>
      <c r="B25" s="33" t="s">
        <v>55</v>
      </c>
      <c r="C25" s="33">
        <v>2023</v>
      </c>
      <c r="D25" s="33" t="s">
        <v>183</v>
      </c>
      <c r="F25" s="34" t="str">
        <f t="shared" ref="F25" si="6">+CONCATENATE(E25,N25,D25,".xlsx")</f>
        <v>Modelo_Fact-SEAL_06_2023.xlsx</v>
      </c>
      <c r="G25" s="88" t="s">
        <v>166</v>
      </c>
      <c r="H25" s="88">
        <v>11</v>
      </c>
      <c r="I25" s="88">
        <v>2986</v>
      </c>
      <c r="J25" s="88">
        <v>46</v>
      </c>
      <c r="K25" s="88">
        <v>46</v>
      </c>
      <c r="L25" s="88" t="str">
        <f>+CONCATENATE(M25,B25,"/",C25,"/",D25,"/")</f>
        <v>P:/EnerSur/Comercial/Facturacion/03_Factura_Regulados/SEAL/2023/06_2023/</v>
      </c>
      <c r="M25" s="88" t="s">
        <v>161</v>
      </c>
      <c r="N25" s="88" t="s">
        <v>76</v>
      </c>
      <c r="O25" s="34" t="s">
        <v>55</v>
      </c>
      <c r="P25" s="33">
        <v>2023</v>
      </c>
      <c r="Q25" s="33" t="s">
        <v>183</v>
      </c>
      <c r="S25" s="33" t="str">
        <f t="shared" si="2"/>
        <v>06_2023_Factura_SEAL-Lic-LP_ED-2009.xlsx</v>
      </c>
      <c r="T25" s="88" t="s">
        <v>165</v>
      </c>
      <c r="U25" s="88">
        <v>11</v>
      </c>
      <c r="V25" s="88">
        <v>2986</v>
      </c>
      <c r="W25" s="88">
        <v>27</v>
      </c>
      <c r="X25" s="88">
        <v>27</v>
      </c>
      <c r="Y25" s="88" t="str">
        <f t="shared" si="3"/>
        <v>P:/EnerSur/Comercial/Facturacion/03_Factura_Regulados/SEAL/2023/06_2023/</v>
      </c>
      <c r="Z25" s="88" t="s">
        <v>161</v>
      </c>
      <c r="AA25" s="88" t="s">
        <v>139</v>
      </c>
      <c r="AB25" s="88">
        <v>1</v>
      </c>
      <c r="AC25" s="34" t="s">
        <v>55</v>
      </c>
    </row>
    <row r="26" spans="1:29" s="35" customFormat="1" x14ac:dyDescent="0.3">
      <c r="D26" s="35" t="s">
        <v>183</v>
      </c>
      <c r="F26" s="36"/>
      <c r="G26" s="89"/>
      <c r="H26" s="89"/>
      <c r="I26" s="89"/>
      <c r="J26" s="89"/>
      <c r="K26" s="89"/>
      <c r="L26" s="89"/>
      <c r="M26" s="89"/>
      <c r="N26" s="89"/>
      <c r="O26" s="36"/>
      <c r="Q26" s="35" t="s">
        <v>183</v>
      </c>
      <c r="T26" s="89"/>
      <c r="U26" s="89"/>
      <c r="V26" s="89"/>
      <c r="W26" s="89"/>
      <c r="X26" s="89"/>
      <c r="Y26" s="89"/>
      <c r="Z26" s="89"/>
      <c r="AA26" s="89"/>
      <c r="AB26" s="89"/>
      <c r="AC26" s="36"/>
    </row>
    <row r="27" spans="1:29" s="85" customFormat="1" x14ac:dyDescent="0.3">
      <c r="D27" s="85" t="s">
        <v>183</v>
      </c>
      <c r="F27" s="95"/>
      <c r="G27" s="96"/>
      <c r="H27" s="96"/>
      <c r="I27" s="96"/>
      <c r="J27" s="96"/>
      <c r="K27" s="96"/>
      <c r="L27" s="96"/>
      <c r="M27" s="96"/>
      <c r="N27" s="96"/>
      <c r="O27" s="95"/>
      <c r="Q27" s="85" t="s">
        <v>183</v>
      </c>
      <c r="T27" s="96"/>
      <c r="U27" s="96"/>
      <c r="V27" s="96"/>
      <c r="W27" s="96"/>
      <c r="X27" s="96"/>
      <c r="Y27" s="96"/>
      <c r="Z27" s="96"/>
      <c r="AA27" s="96"/>
      <c r="AB27" s="96"/>
      <c r="AC27" s="95"/>
    </row>
    <row r="28" spans="1:29" s="33" customFormat="1" x14ac:dyDescent="0.3">
      <c r="D28" s="33" t="s">
        <v>183</v>
      </c>
      <c r="F28" s="34"/>
      <c r="G28" s="88"/>
      <c r="H28" s="88"/>
      <c r="I28" s="88"/>
      <c r="J28" s="88"/>
      <c r="K28" s="88"/>
      <c r="L28" s="88"/>
      <c r="M28" s="88"/>
      <c r="N28" s="88"/>
      <c r="O28" s="34"/>
      <c r="Q28" s="33" t="s">
        <v>183</v>
      </c>
      <c r="T28" s="88"/>
      <c r="U28" s="88"/>
      <c r="V28" s="88"/>
      <c r="W28" s="88"/>
      <c r="X28" s="88"/>
      <c r="Y28" s="88"/>
      <c r="Z28" s="88"/>
      <c r="AA28" s="88"/>
      <c r="AB28" s="88"/>
      <c r="AC28" s="34"/>
    </row>
    <row r="29" spans="1:29" s="35" customFormat="1" x14ac:dyDescent="0.3">
      <c r="D29" s="35" t="s">
        <v>183</v>
      </c>
      <c r="F29" s="36"/>
      <c r="G29" s="89"/>
      <c r="H29" s="89"/>
      <c r="I29" s="89"/>
      <c r="J29" s="89"/>
      <c r="K29" s="89"/>
      <c r="L29" s="89"/>
      <c r="M29" s="89"/>
      <c r="N29" s="89"/>
      <c r="O29" s="36"/>
      <c r="Q29" s="35" t="s">
        <v>183</v>
      </c>
      <c r="T29" s="89"/>
      <c r="U29" s="89"/>
      <c r="V29" s="89"/>
      <c r="W29" s="89"/>
      <c r="X29" s="89"/>
      <c r="Y29" s="89"/>
      <c r="Z29" s="89"/>
      <c r="AA29" s="89"/>
      <c r="AB29" s="89"/>
      <c r="AC29" s="36"/>
    </row>
    <row r="30" spans="1:29" s="85" customFormat="1" ht="15" thickBot="1" x14ac:dyDescent="0.35">
      <c r="A30" s="37"/>
      <c r="D30" s="85" t="s">
        <v>183</v>
      </c>
      <c r="F30" s="95"/>
      <c r="G30" s="96"/>
      <c r="H30" s="96"/>
      <c r="I30" s="96"/>
      <c r="J30" s="96"/>
      <c r="K30" s="96"/>
      <c r="L30" s="96"/>
      <c r="M30" s="96"/>
      <c r="N30" s="96"/>
      <c r="O30" s="95"/>
      <c r="Q30" s="85" t="s">
        <v>183</v>
      </c>
      <c r="T30" s="96"/>
      <c r="U30" s="96"/>
      <c r="V30" s="96"/>
      <c r="W30" s="96"/>
      <c r="X30" s="96"/>
      <c r="Y30" s="96"/>
      <c r="Z30" s="96"/>
      <c r="AA30" s="96"/>
      <c r="AB30" s="96"/>
      <c r="AC30" s="95"/>
    </row>
    <row r="31" spans="1:29" s="84" customFormat="1" x14ac:dyDescent="0.3">
      <c r="D31" s="84" t="s">
        <v>183</v>
      </c>
      <c r="F31" s="90"/>
      <c r="G31" s="91"/>
      <c r="H31" s="91"/>
      <c r="I31" s="91"/>
      <c r="J31" s="91"/>
      <c r="K31" s="91"/>
      <c r="L31" s="91"/>
      <c r="M31" s="91"/>
      <c r="N31" s="91"/>
      <c r="O31" s="90"/>
      <c r="Q31" s="84" t="s">
        <v>183</v>
      </c>
      <c r="T31" s="91"/>
      <c r="U31" s="91"/>
      <c r="V31" s="91"/>
      <c r="W31" s="91"/>
      <c r="X31" s="91"/>
      <c r="Y31" s="91"/>
      <c r="Z31" s="91"/>
      <c r="AA31" s="91"/>
      <c r="AB31" s="91"/>
      <c r="AC31" s="90"/>
    </row>
    <row r="32" spans="1:29" s="35" customFormat="1" x14ac:dyDescent="0.3">
      <c r="D32" s="35" t="s">
        <v>183</v>
      </c>
      <c r="F32" s="36"/>
      <c r="G32" s="89"/>
      <c r="H32" s="89"/>
      <c r="I32" s="89"/>
      <c r="J32" s="89"/>
      <c r="K32" s="89"/>
      <c r="L32" s="89"/>
      <c r="M32" s="89"/>
      <c r="N32" s="89"/>
      <c r="O32" s="36"/>
      <c r="Q32" s="35" t="s">
        <v>183</v>
      </c>
      <c r="T32" s="89"/>
      <c r="U32" s="89"/>
      <c r="V32" s="89"/>
      <c r="W32" s="89"/>
      <c r="X32" s="89"/>
      <c r="Y32" s="89"/>
      <c r="Z32" s="89"/>
      <c r="AA32" s="89"/>
      <c r="AB32" s="89"/>
      <c r="AC32" s="36"/>
    </row>
    <row r="33" spans="1:29" s="35" customFormat="1" x14ac:dyDescent="0.3">
      <c r="D33" s="35" t="s">
        <v>183</v>
      </c>
      <c r="F33" s="36"/>
      <c r="G33" s="89"/>
      <c r="H33" s="89"/>
      <c r="I33" s="89"/>
      <c r="J33" s="89"/>
      <c r="K33" s="89"/>
      <c r="L33" s="89"/>
      <c r="M33" s="89"/>
      <c r="N33" s="89"/>
      <c r="O33" s="36"/>
      <c r="Q33" s="35" t="s">
        <v>183</v>
      </c>
      <c r="T33" s="89"/>
      <c r="U33" s="89"/>
      <c r="V33" s="89"/>
      <c r="W33" s="89"/>
      <c r="X33" s="89"/>
      <c r="Y33" s="89"/>
      <c r="Z33" s="89"/>
      <c r="AA33" s="89"/>
      <c r="AB33" s="89"/>
      <c r="AC33" s="36"/>
    </row>
    <row r="34" spans="1:29" s="33" customFormat="1" x14ac:dyDescent="0.3">
      <c r="D34" s="33" t="s">
        <v>183</v>
      </c>
      <c r="F34" s="34"/>
      <c r="G34" s="88"/>
      <c r="H34" s="88"/>
      <c r="I34" s="88"/>
      <c r="J34" s="88"/>
      <c r="K34" s="88"/>
      <c r="L34" s="88"/>
      <c r="M34" s="88"/>
      <c r="N34" s="88"/>
      <c r="O34" s="34"/>
      <c r="Q34" s="33" t="s">
        <v>183</v>
      </c>
      <c r="T34" s="88"/>
      <c r="U34" s="88"/>
      <c r="V34" s="88"/>
      <c r="W34" s="88"/>
      <c r="X34" s="88"/>
      <c r="Y34" s="88"/>
      <c r="Z34" s="88"/>
      <c r="AA34" s="88"/>
      <c r="AB34" s="88"/>
      <c r="AC34" s="34"/>
    </row>
    <row r="35" spans="1:29" s="35" customFormat="1" x14ac:dyDescent="0.3">
      <c r="D35" s="35" t="s">
        <v>183</v>
      </c>
      <c r="F35" s="36"/>
      <c r="G35" s="89"/>
      <c r="H35" s="89"/>
      <c r="I35" s="89"/>
      <c r="J35" s="89"/>
      <c r="K35" s="89"/>
      <c r="L35" s="89"/>
      <c r="M35" s="89"/>
      <c r="N35" s="89"/>
      <c r="O35" s="36"/>
      <c r="Q35" s="35" t="s">
        <v>183</v>
      </c>
      <c r="T35" s="89"/>
      <c r="U35" s="89"/>
      <c r="V35" s="89"/>
      <c r="W35" s="89"/>
      <c r="X35" s="89"/>
      <c r="Y35" s="89"/>
      <c r="Z35" s="89"/>
      <c r="AA35" s="89"/>
      <c r="AB35" s="89"/>
      <c r="AC35" s="36"/>
    </row>
    <row r="36" spans="1:29" s="85" customFormat="1" x14ac:dyDescent="0.3">
      <c r="D36" s="85" t="s">
        <v>183</v>
      </c>
      <c r="F36" s="95"/>
      <c r="G36" s="96"/>
      <c r="H36" s="96"/>
      <c r="I36" s="96"/>
      <c r="J36" s="96"/>
      <c r="K36" s="96"/>
      <c r="L36" s="96"/>
      <c r="M36" s="96"/>
      <c r="N36" s="96"/>
      <c r="O36" s="95"/>
      <c r="Q36" s="85" t="s">
        <v>183</v>
      </c>
      <c r="T36" s="96"/>
      <c r="U36" s="96"/>
      <c r="V36" s="96"/>
      <c r="W36" s="96"/>
      <c r="X36" s="96"/>
      <c r="Y36" s="96"/>
      <c r="Z36" s="96"/>
      <c r="AA36" s="96"/>
      <c r="AB36" s="96"/>
      <c r="AC36" s="95"/>
    </row>
    <row r="37" spans="1:29" s="33" customFormat="1" x14ac:dyDescent="0.3">
      <c r="A37" s="35"/>
      <c r="B37" s="33" t="s">
        <v>25</v>
      </c>
      <c r="C37" s="33">
        <v>2023</v>
      </c>
      <c r="D37" s="33" t="s">
        <v>183</v>
      </c>
      <c r="F37" s="34" t="str">
        <f t="shared" ref="F37" si="7">+CONCATENATE(E37,N37,D37,".xlsx")</f>
        <v>Modelo_Fact-COELVISAC-LP-06_2023.xlsx</v>
      </c>
      <c r="G37" s="88" t="s">
        <v>164</v>
      </c>
      <c r="H37" s="88">
        <v>11</v>
      </c>
      <c r="I37" s="88">
        <v>2986</v>
      </c>
      <c r="J37" s="88">
        <v>70</v>
      </c>
      <c r="K37" s="88">
        <v>70</v>
      </c>
      <c r="L37" s="88" t="str">
        <f>+CONCATENATE(M37,B37,"/",C37,"/",D37,"/")</f>
        <v>P:/EnerSur/Comercial/Facturacion/03_Factura_Regulados/Coelvisac/2023/06_2023/</v>
      </c>
      <c r="M37" s="88" t="s">
        <v>161</v>
      </c>
      <c r="N37" s="88" t="s">
        <v>82</v>
      </c>
      <c r="O37" s="34" t="s">
        <v>25</v>
      </c>
      <c r="P37" s="33">
        <v>2023</v>
      </c>
      <c r="Q37" s="33" t="s">
        <v>183</v>
      </c>
      <c r="S37" s="33" t="str">
        <f t="shared" si="2"/>
        <v>06_2023_Factura_COELVISAC-Libre-2.xlsx</v>
      </c>
      <c r="T37" s="88" t="s">
        <v>165</v>
      </c>
      <c r="U37" s="88">
        <v>11</v>
      </c>
      <c r="V37" s="88">
        <v>2986</v>
      </c>
      <c r="W37" s="88">
        <v>3</v>
      </c>
      <c r="X37" s="88">
        <v>3</v>
      </c>
      <c r="Y37" s="88" t="str">
        <f t="shared" si="3"/>
        <v>P:/EnerSur/Comercial/Facturacion/03_Factura_Regulados/Coelvisac/2023/06_2023/</v>
      </c>
      <c r="Z37" s="88" t="s">
        <v>161</v>
      </c>
      <c r="AA37" s="88" t="s">
        <v>94</v>
      </c>
      <c r="AB37" s="88">
        <v>1</v>
      </c>
      <c r="AC37" s="34" t="s">
        <v>25</v>
      </c>
    </row>
    <row r="38" spans="1:29" s="35" customFormat="1" x14ac:dyDescent="0.3">
      <c r="D38" s="35" t="s">
        <v>183</v>
      </c>
      <c r="F38" s="36"/>
      <c r="G38" s="89"/>
      <c r="H38" s="89"/>
      <c r="I38" s="89"/>
      <c r="J38" s="89"/>
      <c r="K38" s="89"/>
      <c r="L38" s="89"/>
      <c r="M38" s="89"/>
      <c r="N38" s="89"/>
      <c r="O38" s="36"/>
      <c r="Q38" s="35" t="s">
        <v>183</v>
      </c>
      <c r="T38" s="89"/>
      <c r="U38" s="89"/>
      <c r="V38" s="89"/>
      <c r="W38" s="89"/>
      <c r="X38" s="89"/>
      <c r="Y38" s="89"/>
      <c r="Z38" s="89"/>
      <c r="AA38" s="89"/>
      <c r="AB38" s="89"/>
      <c r="AC38" s="36"/>
    </row>
    <row r="39" spans="1:29" s="37" customFormat="1" ht="15" thickBot="1" x14ac:dyDescent="0.35">
      <c r="D39" s="37" t="s">
        <v>183</v>
      </c>
      <c r="F39" s="38"/>
      <c r="G39" s="94"/>
      <c r="H39" s="94"/>
      <c r="I39" s="94"/>
      <c r="J39" s="94"/>
      <c r="K39" s="94"/>
      <c r="L39" s="94"/>
      <c r="M39" s="94"/>
      <c r="N39" s="94"/>
      <c r="O39" s="38"/>
      <c r="Q39" s="37" t="s">
        <v>183</v>
      </c>
      <c r="R39" s="85"/>
      <c r="T39" s="94"/>
      <c r="U39" s="94"/>
      <c r="V39" s="94"/>
      <c r="W39" s="94"/>
      <c r="X39" s="94"/>
      <c r="Y39" s="94"/>
      <c r="Z39" s="94"/>
      <c r="AA39" s="94"/>
      <c r="AB39" s="94"/>
      <c r="AC39" s="38"/>
    </row>
    <row r="40" spans="1:29" s="84" customFormat="1" x14ac:dyDescent="0.3">
      <c r="D40" s="84" t="s">
        <v>183</v>
      </c>
      <c r="F40" s="90"/>
      <c r="G40" s="91"/>
      <c r="H40" s="91"/>
      <c r="I40" s="91"/>
      <c r="J40" s="91"/>
      <c r="K40" s="91"/>
      <c r="L40" s="91"/>
      <c r="M40" s="91"/>
      <c r="N40" s="91"/>
      <c r="O40" s="90"/>
      <c r="Q40" s="84" t="s">
        <v>183</v>
      </c>
      <c r="T40" s="91"/>
      <c r="U40" s="91"/>
      <c r="V40" s="91"/>
      <c r="W40" s="91"/>
      <c r="X40" s="91"/>
      <c r="Y40" s="91"/>
      <c r="Z40" s="91"/>
      <c r="AA40" s="91"/>
      <c r="AB40" s="91"/>
      <c r="AC40" s="90"/>
    </row>
    <row r="41" spans="1:29" s="35" customFormat="1" x14ac:dyDescent="0.3">
      <c r="D41" s="35" t="s">
        <v>183</v>
      </c>
      <c r="F41" s="36"/>
      <c r="G41" s="89"/>
      <c r="H41" s="89"/>
      <c r="I41" s="89"/>
      <c r="J41" s="89"/>
      <c r="K41" s="89"/>
      <c r="L41" s="89"/>
      <c r="M41" s="89"/>
      <c r="N41" s="89"/>
      <c r="O41" s="36"/>
      <c r="Q41" s="35" t="s">
        <v>183</v>
      </c>
      <c r="T41" s="89"/>
      <c r="U41" s="89"/>
      <c r="V41" s="89"/>
      <c r="W41" s="89"/>
      <c r="X41" s="89"/>
      <c r="Y41" s="89"/>
      <c r="Z41" s="89"/>
      <c r="AA41" s="89"/>
      <c r="AB41" s="89"/>
      <c r="AC41" s="36"/>
    </row>
    <row r="42" spans="1:29" s="85" customFormat="1" x14ac:dyDescent="0.3">
      <c r="D42" s="85" t="s">
        <v>183</v>
      </c>
      <c r="F42" s="95"/>
      <c r="G42" s="96"/>
      <c r="H42" s="96"/>
      <c r="I42" s="96"/>
      <c r="J42" s="96"/>
      <c r="K42" s="96"/>
      <c r="L42" s="96"/>
      <c r="M42" s="96"/>
      <c r="N42" s="96"/>
      <c r="O42" s="95"/>
      <c r="Q42" s="85" t="s">
        <v>183</v>
      </c>
      <c r="T42" s="96"/>
      <c r="U42" s="96"/>
      <c r="V42" s="96"/>
      <c r="W42" s="96"/>
      <c r="X42" s="96"/>
      <c r="Y42" s="96"/>
      <c r="Z42" s="96"/>
      <c r="AA42" s="96"/>
      <c r="AB42" s="96"/>
      <c r="AC42" s="95"/>
    </row>
    <row r="43" spans="1:29" s="33" customFormat="1" x14ac:dyDescent="0.3">
      <c r="D43" s="33" t="s">
        <v>183</v>
      </c>
      <c r="F43" s="34"/>
      <c r="G43" s="88"/>
      <c r="H43" s="88"/>
      <c r="I43" s="88"/>
      <c r="J43" s="88"/>
      <c r="K43" s="88"/>
      <c r="L43" s="88"/>
      <c r="M43" s="88"/>
      <c r="N43" s="88"/>
      <c r="O43" s="34"/>
      <c r="Q43" s="33" t="s">
        <v>183</v>
      </c>
      <c r="T43" s="88"/>
      <c r="U43" s="88"/>
      <c r="V43" s="88"/>
      <c r="W43" s="88"/>
      <c r="X43" s="88"/>
      <c r="Y43" s="88"/>
      <c r="Z43" s="88"/>
      <c r="AA43" s="88"/>
      <c r="AB43" s="88"/>
      <c r="AC43" s="34"/>
    </row>
    <row r="44" spans="1:29" s="35" customFormat="1" x14ac:dyDescent="0.3">
      <c r="D44" s="35" t="s">
        <v>183</v>
      </c>
      <c r="F44" s="36"/>
      <c r="G44" s="89"/>
      <c r="H44" s="89"/>
      <c r="I44" s="89"/>
      <c r="J44" s="89"/>
      <c r="K44" s="89"/>
      <c r="L44" s="89"/>
      <c r="M44" s="89"/>
      <c r="N44" s="89"/>
      <c r="O44" s="36"/>
      <c r="Q44" s="35" t="s">
        <v>183</v>
      </c>
      <c r="T44" s="89"/>
      <c r="U44" s="89"/>
      <c r="V44" s="89"/>
      <c r="W44" s="89"/>
      <c r="X44" s="89"/>
      <c r="Y44" s="89"/>
      <c r="Z44" s="89"/>
      <c r="AA44" s="89"/>
      <c r="AB44" s="89"/>
      <c r="AC44" s="36"/>
    </row>
    <row r="45" spans="1:29" s="85" customFormat="1" x14ac:dyDescent="0.3">
      <c r="D45" s="85" t="s">
        <v>183</v>
      </c>
      <c r="F45" s="95"/>
      <c r="G45" s="96"/>
      <c r="H45" s="96"/>
      <c r="I45" s="96"/>
      <c r="J45" s="96"/>
      <c r="K45" s="96"/>
      <c r="L45" s="96"/>
      <c r="M45" s="96"/>
      <c r="N45" s="96"/>
      <c r="O45" s="95"/>
      <c r="Q45" s="85" t="s">
        <v>183</v>
      </c>
      <c r="T45" s="96"/>
      <c r="U45" s="96"/>
      <c r="V45" s="96"/>
      <c r="W45" s="96"/>
      <c r="X45" s="96"/>
      <c r="Y45" s="96"/>
      <c r="Z45" s="96"/>
      <c r="AA45" s="96"/>
      <c r="AB45" s="96"/>
      <c r="AC45" s="95"/>
    </row>
    <row r="46" spans="1:29" s="35" customFormat="1" x14ac:dyDescent="0.3">
      <c r="D46" s="35" t="s">
        <v>183</v>
      </c>
      <c r="F46" s="36"/>
      <c r="G46" s="89"/>
      <c r="H46" s="89"/>
      <c r="I46" s="89"/>
      <c r="J46" s="89"/>
      <c r="K46" s="89"/>
      <c r="L46" s="89"/>
      <c r="M46" s="89"/>
      <c r="N46" s="89"/>
      <c r="O46" s="36"/>
      <c r="Q46" s="35" t="s">
        <v>183</v>
      </c>
      <c r="T46" s="89"/>
      <c r="U46" s="89"/>
      <c r="V46" s="89"/>
      <c r="W46" s="89"/>
      <c r="X46" s="89"/>
      <c r="Y46" s="89"/>
      <c r="Z46" s="89"/>
      <c r="AA46" s="89"/>
      <c r="AB46" s="89"/>
      <c r="AC46" s="36"/>
    </row>
    <row r="47" spans="1:29" s="35" customFormat="1" x14ac:dyDescent="0.3">
      <c r="D47" s="35" t="s">
        <v>183</v>
      </c>
      <c r="F47" s="36"/>
      <c r="G47" s="89"/>
      <c r="H47" s="89"/>
      <c r="I47" s="89"/>
      <c r="J47" s="89"/>
      <c r="K47" s="89"/>
      <c r="L47" s="89"/>
      <c r="M47" s="89"/>
      <c r="N47" s="89"/>
      <c r="O47" s="36"/>
      <c r="Q47" s="35" t="s">
        <v>183</v>
      </c>
      <c r="T47" s="89"/>
      <c r="U47" s="89"/>
      <c r="V47" s="89"/>
      <c r="W47" s="89"/>
      <c r="X47" s="89"/>
      <c r="Y47" s="89"/>
      <c r="Z47" s="89"/>
      <c r="AA47" s="89"/>
      <c r="AB47" s="89"/>
      <c r="AC47" s="36"/>
    </row>
    <row r="48" spans="1:29" s="37" customFormat="1" ht="15" thickBot="1" x14ac:dyDescent="0.35">
      <c r="D48" s="37" t="s">
        <v>183</v>
      </c>
      <c r="F48" s="38"/>
      <c r="G48" s="94"/>
      <c r="H48" s="94"/>
      <c r="I48" s="94"/>
      <c r="J48" s="94"/>
      <c r="K48" s="94"/>
      <c r="L48" s="94"/>
      <c r="M48" s="94"/>
      <c r="N48" s="94"/>
      <c r="O48" s="38"/>
      <c r="Q48" s="37" t="s">
        <v>183</v>
      </c>
      <c r="T48" s="94"/>
      <c r="U48" s="94"/>
      <c r="V48" s="94"/>
      <c r="W48" s="94"/>
      <c r="X48" s="94"/>
      <c r="Y48" s="94"/>
      <c r="Z48" s="94"/>
      <c r="AA48" s="94"/>
      <c r="AB48" s="94"/>
      <c r="AC48" s="38"/>
    </row>
    <row r="49" spans="1:29" s="84" customFormat="1" x14ac:dyDescent="0.3">
      <c r="A49" s="35"/>
      <c r="B49" s="84" t="s">
        <v>29</v>
      </c>
      <c r="C49" s="84">
        <v>2023</v>
      </c>
      <c r="D49" s="84" t="s">
        <v>183</v>
      </c>
      <c r="F49" s="90" t="str">
        <f t="shared" ref="F49" si="8">+CONCATENATE(E49,N49,D49,".xlsx")</f>
        <v>Modelo_Fact-EDLN_06_2023.xlsx</v>
      </c>
      <c r="G49" s="91" t="s">
        <v>166</v>
      </c>
      <c r="H49" s="91">
        <v>11</v>
      </c>
      <c r="I49" s="91">
        <v>2986</v>
      </c>
      <c r="J49" s="91">
        <v>28</v>
      </c>
      <c r="K49" s="91">
        <v>28</v>
      </c>
      <c r="L49" s="91" t="str">
        <f>+CONCATENATE(M49,B49,"/",C49,"/",D49,"/")</f>
        <v>P:/EnerSur/Comercial/Facturacion/03_Factura_Regulados/EDLN/2023/06_2023/</v>
      </c>
      <c r="M49" s="91" t="s">
        <v>161</v>
      </c>
      <c r="N49" s="91" t="s">
        <v>90</v>
      </c>
      <c r="O49" s="90" t="s">
        <v>29</v>
      </c>
      <c r="P49" s="84">
        <v>2023</v>
      </c>
      <c r="Q49" s="84" t="s">
        <v>183</v>
      </c>
      <c r="S49" s="84" t="str">
        <f t="shared" si="2"/>
        <v>06_2023_Factura_EDLN-Lic-LP_ED-2009.xlsx</v>
      </c>
      <c r="T49" s="91" t="s">
        <v>165</v>
      </c>
      <c r="U49" s="91">
        <v>11</v>
      </c>
      <c r="V49" s="91">
        <v>2986</v>
      </c>
      <c r="W49" s="91">
        <v>27</v>
      </c>
      <c r="X49" s="91">
        <v>27</v>
      </c>
      <c r="Y49" s="91" t="str">
        <f t="shared" si="3"/>
        <v>P:/EnerSur/Comercial/Facturacion/03_Factura_Regulados/EDLN/2023/06_2023/</v>
      </c>
      <c r="Z49" s="91" t="s">
        <v>161</v>
      </c>
      <c r="AA49" s="91" t="s">
        <v>91</v>
      </c>
      <c r="AB49" s="91">
        <v>1</v>
      </c>
      <c r="AC49" s="90" t="s">
        <v>29</v>
      </c>
    </row>
    <row r="50" spans="1:29" s="35" customFormat="1" x14ac:dyDescent="0.3">
      <c r="D50" s="35" t="s">
        <v>183</v>
      </c>
      <c r="F50" s="36"/>
      <c r="G50" s="89"/>
      <c r="H50" s="89"/>
      <c r="I50" s="89"/>
      <c r="J50" s="89"/>
      <c r="K50" s="89"/>
      <c r="L50" s="89"/>
      <c r="M50" s="89"/>
      <c r="N50" s="89"/>
      <c r="O50" s="36"/>
      <c r="Q50" s="35" t="s">
        <v>183</v>
      </c>
      <c r="T50" s="89"/>
      <c r="U50" s="89"/>
      <c r="V50" s="89"/>
      <c r="W50" s="89"/>
      <c r="X50" s="89"/>
      <c r="Y50" s="89"/>
      <c r="Z50" s="89"/>
      <c r="AA50" s="89"/>
      <c r="AB50" s="89"/>
      <c r="AC50" s="36"/>
    </row>
    <row r="51" spans="1:29" s="85" customFormat="1" x14ac:dyDescent="0.3">
      <c r="D51" s="85" t="s">
        <v>183</v>
      </c>
      <c r="F51" s="95"/>
      <c r="G51" s="96"/>
      <c r="H51" s="96"/>
      <c r="I51" s="96"/>
      <c r="J51" s="96"/>
      <c r="K51" s="96"/>
      <c r="L51" s="96"/>
      <c r="M51" s="96"/>
      <c r="N51" s="96"/>
      <c r="O51" s="95"/>
      <c r="Q51" s="85" t="s">
        <v>183</v>
      </c>
      <c r="T51" s="96"/>
      <c r="U51" s="96"/>
      <c r="V51" s="96"/>
      <c r="W51" s="96"/>
      <c r="X51" s="96"/>
      <c r="Y51" s="96"/>
      <c r="Z51" s="96"/>
      <c r="AA51" s="96"/>
      <c r="AB51" s="96"/>
      <c r="AC51" s="95"/>
    </row>
    <row r="52" spans="1:29" s="35" customFormat="1" x14ac:dyDescent="0.3">
      <c r="B52" s="35" t="s">
        <v>29</v>
      </c>
      <c r="C52" s="35">
        <v>2023</v>
      </c>
      <c r="D52" s="35" t="s">
        <v>183</v>
      </c>
      <c r="E52" s="33"/>
      <c r="F52" s="36" t="str">
        <f t="shared" ref="F52" si="9">+CONCATENATE(E52,N52,D52,".xlsx")</f>
        <v>Modelo_Fact-EDLN_06_2023.xlsx</v>
      </c>
      <c r="G52" s="89" t="s">
        <v>166</v>
      </c>
      <c r="H52" s="89">
        <v>11</v>
      </c>
      <c r="I52" s="89">
        <v>2986</v>
      </c>
      <c r="J52" s="89">
        <v>28</v>
      </c>
      <c r="K52" s="89">
        <v>28</v>
      </c>
      <c r="L52" s="89" t="str">
        <f>+CONCATENATE(M52,B52,"/",C52,"/",D52,"/")</f>
        <v>P:/EnerSur/Comercial/Facturacion/03_Factura_Regulados/EDLN/2023/06_2023/</v>
      </c>
      <c r="M52" s="89" t="s">
        <v>161</v>
      </c>
      <c r="N52" s="89" t="s">
        <v>90</v>
      </c>
      <c r="O52" s="36" t="s">
        <v>29</v>
      </c>
      <c r="P52" s="35">
        <v>2023</v>
      </c>
      <c r="Q52" s="35" t="s">
        <v>183</v>
      </c>
      <c r="R52" s="33"/>
      <c r="S52" s="35" t="str">
        <f t="shared" si="2"/>
        <v>06_2023_Factura_EDLN-Lic-LP_LDS1-2011.xlsx</v>
      </c>
      <c r="T52" s="89" t="s">
        <v>165</v>
      </c>
      <c r="U52" s="89">
        <v>11</v>
      </c>
      <c r="V52" s="89">
        <v>2986</v>
      </c>
      <c r="W52" s="89">
        <v>27</v>
      </c>
      <c r="X52" s="89">
        <v>27</v>
      </c>
      <c r="Y52" s="89" t="str">
        <f t="shared" si="3"/>
        <v>P:/EnerSur/Comercial/Facturacion/03_Factura_Regulados/EDLN/2023/06_2023/</v>
      </c>
      <c r="Z52" s="89" t="s">
        <v>161</v>
      </c>
      <c r="AA52" s="89" t="s">
        <v>92</v>
      </c>
      <c r="AB52" s="89">
        <v>1</v>
      </c>
      <c r="AC52" s="36" t="s">
        <v>29</v>
      </c>
    </row>
    <row r="53" spans="1:29" s="35" customFormat="1" x14ac:dyDescent="0.3">
      <c r="D53" s="35" t="s">
        <v>183</v>
      </c>
      <c r="F53" s="36"/>
      <c r="G53" s="89"/>
      <c r="H53" s="89"/>
      <c r="I53" s="89"/>
      <c r="J53" s="89"/>
      <c r="K53" s="89"/>
      <c r="L53" s="89"/>
      <c r="M53" s="89"/>
      <c r="N53" s="89"/>
      <c r="O53" s="36"/>
      <c r="Q53" s="35" t="s">
        <v>183</v>
      </c>
      <c r="T53" s="89"/>
      <c r="U53" s="89"/>
      <c r="V53" s="89"/>
      <c r="W53" s="89"/>
      <c r="X53" s="89"/>
      <c r="Y53" s="89"/>
      <c r="Z53" s="89"/>
      <c r="AA53" s="89"/>
      <c r="AB53" s="89"/>
      <c r="AC53" s="36"/>
    </row>
    <row r="54" spans="1:29" s="85" customFormat="1" x14ac:dyDescent="0.3">
      <c r="D54" s="85" t="s">
        <v>183</v>
      </c>
      <c r="F54" s="95"/>
      <c r="G54" s="96"/>
      <c r="H54" s="96"/>
      <c r="I54" s="96"/>
      <c r="J54" s="96"/>
      <c r="K54" s="96"/>
      <c r="L54" s="96"/>
      <c r="M54" s="96"/>
      <c r="N54" s="96"/>
      <c r="O54" s="95"/>
      <c r="Q54" s="85" t="s">
        <v>183</v>
      </c>
      <c r="T54" s="96"/>
      <c r="U54" s="96"/>
      <c r="V54" s="96"/>
      <c r="W54" s="96"/>
      <c r="X54" s="96"/>
      <c r="Y54" s="96"/>
      <c r="Z54" s="96"/>
      <c r="AA54" s="96"/>
      <c r="AB54" s="96"/>
      <c r="AC54" s="95"/>
    </row>
    <row r="55" spans="1:29" s="35" customFormat="1" x14ac:dyDescent="0.3">
      <c r="B55" s="35" t="s">
        <v>29</v>
      </c>
      <c r="C55" s="35">
        <v>2023</v>
      </c>
      <c r="D55" s="35" t="s">
        <v>183</v>
      </c>
      <c r="F55" s="36" t="str">
        <f t="shared" ref="F55" si="10">+CONCATENATE(E55,N55,D55,".xlsx")</f>
        <v>Modelo_Fact-EDLN_06_2023.xlsx</v>
      </c>
      <c r="G55" s="89" t="s">
        <v>166</v>
      </c>
      <c r="H55" s="89">
        <v>11</v>
      </c>
      <c r="I55" s="89">
        <v>2986</v>
      </c>
      <c r="J55" s="89">
        <v>28</v>
      </c>
      <c r="K55" s="89">
        <v>28</v>
      </c>
      <c r="L55" s="89" t="str">
        <f>+CONCATENATE(M55,B55,"/",C55,"/",D55,"/")</f>
        <v>P:/EnerSur/Comercial/Facturacion/03_Factura_Regulados/EDLN/2023/06_2023/</v>
      </c>
      <c r="M55" s="89" t="s">
        <v>161</v>
      </c>
      <c r="N55" s="89" t="s">
        <v>90</v>
      </c>
      <c r="O55" s="36" t="s">
        <v>29</v>
      </c>
      <c r="P55" s="35">
        <v>2023</v>
      </c>
      <c r="Q55" s="35" t="s">
        <v>183</v>
      </c>
      <c r="S55" s="35" t="str">
        <f t="shared" si="2"/>
        <v>06_2023_Factura_EDLN-Lic-LP-LDS2-2011.xlsx</v>
      </c>
      <c r="T55" s="89" t="s">
        <v>165</v>
      </c>
      <c r="U55" s="89">
        <v>11</v>
      </c>
      <c r="V55" s="89">
        <v>2986</v>
      </c>
      <c r="W55" s="89">
        <v>27</v>
      </c>
      <c r="X55" s="89">
        <v>27</v>
      </c>
      <c r="Y55" s="89" t="str">
        <f t="shared" si="3"/>
        <v>P:/EnerSur/Comercial/Facturacion/03_Factura_Regulados/EDLN/2023/06_2023/</v>
      </c>
      <c r="Z55" s="89" t="s">
        <v>161</v>
      </c>
      <c r="AA55" s="89" t="s">
        <v>93</v>
      </c>
      <c r="AB55" s="89">
        <v>1</v>
      </c>
      <c r="AC55" s="36" t="s">
        <v>29</v>
      </c>
    </row>
    <row r="56" spans="1:29" s="35" customFormat="1" x14ac:dyDescent="0.3">
      <c r="D56" s="35" t="s">
        <v>183</v>
      </c>
      <c r="F56" s="36"/>
      <c r="G56" s="89"/>
      <c r="H56" s="89"/>
      <c r="I56" s="89"/>
      <c r="J56" s="89"/>
      <c r="K56" s="89"/>
      <c r="L56" s="89"/>
      <c r="M56" s="89"/>
      <c r="N56" s="89"/>
      <c r="O56" s="36"/>
      <c r="Q56" s="35" t="s">
        <v>183</v>
      </c>
      <c r="T56" s="89"/>
      <c r="U56" s="89"/>
      <c r="V56" s="89"/>
      <c r="W56" s="89"/>
      <c r="X56" s="89"/>
      <c r="Y56" s="89"/>
      <c r="Z56" s="89"/>
      <c r="AA56" s="89"/>
      <c r="AB56" s="89"/>
      <c r="AC56" s="36"/>
    </row>
    <row r="57" spans="1:29" s="37" customFormat="1" ht="15" thickBot="1" x14ac:dyDescent="0.35">
      <c r="A57" s="85"/>
      <c r="D57" s="37" t="s">
        <v>183</v>
      </c>
      <c r="F57" s="38"/>
      <c r="G57" s="94"/>
      <c r="H57" s="94"/>
      <c r="I57" s="94"/>
      <c r="J57" s="94"/>
      <c r="K57" s="94"/>
      <c r="L57" s="94"/>
      <c r="M57" s="94"/>
      <c r="N57" s="94"/>
      <c r="O57" s="38"/>
      <c r="Q57" s="37" t="s">
        <v>183</v>
      </c>
      <c r="T57" s="94"/>
      <c r="U57" s="94"/>
      <c r="V57" s="94"/>
      <c r="W57" s="94"/>
      <c r="X57" s="94"/>
      <c r="Y57" s="94"/>
      <c r="Z57" s="94"/>
      <c r="AA57" s="94"/>
      <c r="AB57" s="94"/>
      <c r="AC57" s="38"/>
    </row>
    <row r="58" spans="1:29" s="84" customFormat="1" x14ac:dyDescent="0.3">
      <c r="D58" s="84" t="s">
        <v>183</v>
      </c>
      <c r="F58" s="90"/>
      <c r="G58" s="91"/>
      <c r="H58" s="91"/>
      <c r="I58" s="91"/>
      <c r="J58" s="91"/>
      <c r="K58" s="91"/>
      <c r="L58" s="91"/>
      <c r="M58" s="91"/>
      <c r="N58" s="91"/>
      <c r="O58" s="90"/>
      <c r="Q58" s="84" t="s">
        <v>183</v>
      </c>
      <c r="R58" s="35"/>
      <c r="T58" s="91"/>
      <c r="U58" s="91"/>
      <c r="V58" s="91"/>
      <c r="W58" s="91"/>
      <c r="X58" s="91"/>
      <c r="Y58" s="91"/>
      <c r="Z58" s="91"/>
      <c r="AA58" s="91"/>
      <c r="AB58" s="91"/>
      <c r="AC58" s="90"/>
    </row>
    <row r="59" spans="1:29" s="35" customFormat="1" x14ac:dyDescent="0.3">
      <c r="D59" s="35" t="s">
        <v>183</v>
      </c>
      <c r="F59" s="36"/>
      <c r="G59" s="89"/>
      <c r="H59" s="89"/>
      <c r="I59" s="89"/>
      <c r="J59" s="89"/>
      <c r="K59" s="89"/>
      <c r="L59" s="89"/>
      <c r="M59" s="89"/>
      <c r="N59" s="89"/>
      <c r="O59" s="36"/>
      <c r="Q59" s="35" t="s">
        <v>183</v>
      </c>
      <c r="T59" s="89"/>
      <c r="U59" s="89"/>
      <c r="V59" s="89"/>
      <c r="W59" s="89"/>
      <c r="X59" s="89"/>
      <c r="Y59" s="89"/>
      <c r="Z59" s="89"/>
      <c r="AA59" s="89"/>
      <c r="AB59" s="89"/>
      <c r="AC59" s="36"/>
    </row>
    <row r="60" spans="1:29" s="85" customFormat="1" x14ac:dyDescent="0.3">
      <c r="D60" s="85" t="s">
        <v>183</v>
      </c>
      <c r="F60" s="95"/>
      <c r="G60" s="96"/>
      <c r="H60" s="96"/>
      <c r="I60" s="96"/>
      <c r="J60" s="96"/>
      <c r="K60" s="96"/>
      <c r="L60" s="96"/>
      <c r="M60" s="96"/>
      <c r="N60" s="96"/>
      <c r="O60" s="95"/>
      <c r="Q60" s="85" t="s">
        <v>183</v>
      </c>
      <c r="R60" s="35"/>
      <c r="T60" s="96"/>
      <c r="U60" s="96"/>
      <c r="V60" s="96"/>
      <c r="W60" s="96"/>
      <c r="X60" s="96"/>
      <c r="Y60" s="96"/>
      <c r="Z60" s="96"/>
      <c r="AA60" s="96"/>
      <c r="AB60" s="96"/>
      <c r="AC60" s="95"/>
    </row>
    <row r="61" spans="1:29" s="33" customFormat="1" x14ac:dyDescent="0.3">
      <c r="B61" s="33" t="s">
        <v>36</v>
      </c>
      <c r="C61" s="33">
        <v>2023</v>
      </c>
      <c r="D61" s="33" t="s">
        <v>183</v>
      </c>
      <c r="F61" s="34" t="str">
        <f t="shared" ref="F61:F62" si="11">+CONCATENATE(E61,N61,D61,".xlsx")</f>
        <v>Modelo_Fact-ELC_06_2023.xlsx</v>
      </c>
      <c r="G61" s="88" t="s">
        <v>167</v>
      </c>
      <c r="H61" s="88">
        <v>11</v>
      </c>
      <c r="I61" s="88">
        <v>2986</v>
      </c>
      <c r="J61" s="88">
        <v>98</v>
      </c>
      <c r="K61" s="88">
        <v>98</v>
      </c>
      <c r="L61" s="88" t="str">
        <f>+CONCATENATE(M61,B61,"/",C61,"/",D61,"/")</f>
        <v>P:/EnerSur/Comercial/Facturacion/03_Factura_Regulados/ELC/2023/06_2023/</v>
      </c>
      <c r="M61" s="88" t="s">
        <v>161</v>
      </c>
      <c r="N61" s="88" t="s">
        <v>95</v>
      </c>
      <c r="O61" s="34" t="s">
        <v>36</v>
      </c>
      <c r="P61" s="33">
        <v>2023</v>
      </c>
      <c r="Q61" s="33" t="s">
        <v>183</v>
      </c>
      <c r="R61" s="35"/>
      <c r="S61" s="33" t="str">
        <f t="shared" si="2"/>
        <v>06_2023_Factura_ELC-Libre-2.xlsx</v>
      </c>
      <c r="T61" s="88" t="s">
        <v>165</v>
      </c>
      <c r="U61" s="88">
        <v>11</v>
      </c>
      <c r="V61" s="88">
        <v>2986</v>
      </c>
      <c r="W61" s="88">
        <v>27</v>
      </c>
      <c r="X61" s="88">
        <v>27</v>
      </c>
      <c r="Y61" s="88" t="str">
        <f t="shared" si="3"/>
        <v>P:/EnerSur/Comercial/Facturacion/03_Factura_Regulados/ELC/2023/06_2023/</v>
      </c>
      <c r="Z61" s="88" t="s">
        <v>161</v>
      </c>
      <c r="AA61" s="88" t="s">
        <v>99</v>
      </c>
      <c r="AB61" s="88">
        <v>1</v>
      </c>
      <c r="AC61" s="34" t="s">
        <v>36</v>
      </c>
    </row>
    <row r="62" spans="1:29" s="33" customFormat="1" x14ac:dyDescent="0.3">
      <c r="B62" s="33" t="s">
        <v>36</v>
      </c>
      <c r="C62" s="33">
        <v>2023</v>
      </c>
      <c r="D62" s="33" t="s">
        <v>183</v>
      </c>
      <c r="F62" s="34" t="str">
        <f t="shared" si="11"/>
        <v>Modelo_Fact-ELC_06_2023.xlsx</v>
      </c>
      <c r="G62" s="82" t="s">
        <v>181</v>
      </c>
      <c r="H62" s="88">
        <v>11</v>
      </c>
      <c r="I62" s="88">
        <v>2986</v>
      </c>
      <c r="J62" s="88">
        <v>98</v>
      </c>
      <c r="K62" s="88">
        <v>98</v>
      </c>
      <c r="L62" s="82" t="str">
        <f>+CONCATENATE(M62,B62,"/",C62,"/",D62,"/")</f>
        <v>P:/EnerSur/Comercial/Facturacion/03_Factura_Regulados/ELC/2023/06_2023/</v>
      </c>
      <c r="M62" s="82" t="s">
        <v>161</v>
      </c>
      <c r="N62" s="82" t="s">
        <v>95</v>
      </c>
      <c r="O62" s="34" t="s">
        <v>36</v>
      </c>
      <c r="P62" s="33">
        <v>2023</v>
      </c>
      <c r="Q62" s="33" t="s">
        <v>183</v>
      </c>
      <c r="R62" s="35"/>
      <c r="S62" s="33" t="str">
        <f t="shared" si="2"/>
        <v>06_2023_Factura_ELC-Libre-2.xlsx</v>
      </c>
      <c r="T62" s="88" t="s">
        <v>165</v>
      </c>
      <c r="U62" s="88">
        <v>11</v>
      </c>
      <c r="V62" s="88">
        <v>2986</v>
      </c>
      <c r="W62" s="88">
        <v>28</v>
      </c>
      <c r="X62" s="88">
        <v>28</v>
      </c>
      <c r="Y62" s="88" t="str">
        <f t="shared" ref="Y62" si="12">+CONCATENATE(Z62,O62,"/",P62,"/",Q62,"/")</f>
        <v>P:/EnerSur/Comercial/Facturacion/03_Factura_Regulados/ELC/2023/06_2023/</v>
      </c>
      <c r="Z62" s="82" t="s">
        <v>161</v>
      </c>
      <c r="AA62" s="82" t="s">
        <v>99</v>
      </c>
      <c r="AB62" s="82">
        <v>1</v>
      </c>
      <c r="AC62" s="34" t="s">
        <v>36</v>
      </c>
    </row>
    <row r="63" spans="1:29" s="35" customFormat="1" x14ac:dyDescent="0.3">
      <c r="D63" s="35" t="s">
        <v>183</v>
      </c>
      <c r="F63" s="36"/>
      <c r="G63" s="89"/>
      <c r="H63" s="89"/>
      <c r="I63" s="89"/>
      <c r="J63" s="89"/>
      <c r="K63" s="89"/>
      <c r="L63" s="89"/>
      <c r="M63" s="89"/>
      <c r="N63" s="89"/>
      <c r="O63" s="36"/>
      <c r="Q63" s="35" t="s">
        <v>183</v>
      </c>
      <c r="T63" s="89"/>
      <c r="U63" s="89"/>
      <c r="V63" s="89"/>
      <c r="W63" s="89"/>
      <c r="X63" s="89"/>
      <c r="Y63" s="89"/>
      <c r="Z63" s="89"/>
      <c r="AA63" s="89"/>
      <c r="AB63" s="89"/>
      <c r="AC63" s="36"/>
    </row>
    <row r="64" spans="1:29" s="35" customFormat="1" x14ac:dyDescent="0.3">
      <c r="D64" s="35" t="s">
        <v>183</v>
      </c>
      <c r="F64" s="36"/>
      <c r="G64" s="89"/>
      <c r="H64" s="89"/>
      <c r="I64" s="89"/>
      <c r="J64" s="89"/>
      <c r="K64" s="89"/>
      <c r="L64" s="89"/>
      <c r="M64" s="89"/>
      <c r="N64" s="89"/>
      <c r="O64" s="36"/>
      <c r="Q64" s="35" t="s">
        <v>183</v>
      </c>
      <c r="T64" s="89"/>
      <c r="U64" s="89"/>
      <c r="V64" s="89"/>
      <c r="W64" s="89"/>
      <c r="X64" s="89"/>
      <c r="Y64" s="89"/>
      <c r="Z64" s="89"/>
      <c r="AA64" s="89"/>
      <c r="AB64" s="89"/>
      <c r="AC64" s="36"/>
    </row>
    <row r="65" spans="1:29" s="35" customFormat="1" x14ac:dyDescent="0.3">
      <c r="D65" s="35" t="s">
        <v>183</v>
      </c>
      <c r="F65" s="36"/>
      <c r="G65" s="89"/>
      <c r="H65" s="89"/>
      <c r="I65" s="89"/>
      <c r="J65" s="89"/>
      <c r="K65" s="89"/>
      <c r="L65" s="89"/>
      <c r="M65" s="89"/>
      <c r="N65" s="89"/>
      <c r="O65" s="36"/>
      <c r="Q65" s="35" t="s">
        <v>183</v>
      </c>
      <c r="T65" s="89"/>
      <c r="U65" s="89"/>
      <c r="V65" s="89"/>
      <c r="W65" s="89"/>
      <c r="X65" s="89"/>
      <c r="Y65" s="89"/>
      <c r="Z65" s="89"/>
      <c r="AA65" s="89"/>
      <c r="AB65" s="89"/>
      <c r="AC65" s="36"/>
    </row>
    <row r="66" spans="1:29" s="35" customFormat="1" x14ac:dyDescent="0.3">
      <c r="D66" s="35" t="s">
        <v>183</v>
      </c>
      <c r="F66" s="36"/>
      <c r="G66" s="89"/>
      <c r="H66" s="89"/>
      <c r="I66" s="89"/>
      <c r="J66" s="89"/>
      <c r="K66" s="89"/>
      <c r="L66" s="89"/>
      <c r="M66" s="89"/>
      <c r="N66" s="89"/>
      <c r="O66" s="36"/>
      <c r="Q66" s="35" t="s">
        <v>183</v>
      </c>
      <c r="T66" s="89"/>
      <c r="U66" s="89"/>
      <c r="V66" s="89"/>
      <c r="W66" s="89"/>
      <c r="X66" s="89"/>
      <c r="Y66" s="89"/>
      <c r="Z66" s="89"/>
      <c r="AA66" s="89"/>
      <c r="AB66" s="89"/>
      <c r="AC66" s="36"/>
    </row>
    <row r="67" spans="1:29" s="35" customFormat="1" x14ac:dyDescent="0.3">
      <c r="D67" s="35" t="s">
        <v>183</v>
      </c>
      <c r="F67" s="36"/>
      <c r="G67" s="89"/>
      <c r="H67" s="89"/>
      <c r="I67" s="89"/>
      <c r="J67" s="89"/>
      <c r="K67" s="89"/>
      <c r="L67" s="89"/>
      <c r="M67" s="89"/>
      <c r="N67" s="89"/>
      <c r="O67" s="36"/>
      <c r="Q67" s="35" t="s">
        <v>183</v>
      </c>
      <c r="T67" s="89"/>
      <c r="U67" s="89"/>
      <c r="V67" s="89"/>
      <c r="W67" s="89"/>
      <c r="X67" s="89"/>
      <c r="Y67" s="89"/>
      <c r="Z67" s="89"/>
      <c r="AA67" s="89"/>
      <c r="AB67" s="89"/>
      <c r="AC67" s="36"/>
    </row>
    <row r="68" spans="1:29" s="37" customFormat="1" ht="15" thickBot="1" x14ac:dyDescent="0.35">
      <c r="D68" s="37" t="s">
        <v>183</v>
      </c>
      <c r="F68" s="38"/>
      <c r="G68" s="94"/>
      <c r="H68" s="94"/>
      <c r="I68" s="94"/>
      <c r="J68" s="94"/>
      <c r="K68" s="94"/>
      <c r="L68" s="94"/>
      <c r="M68" s="94"/>
      <c r="N68" s="94"/>
      <c r="O68" s="38"/>
      <c r="Q68" s="37" t="s">
        <v>183</v>
      </c>
      <c r="R68" s="35"/>
      <c r="T68" s="94"/>
      <c r="U68" s="94"/>
      <c r="V68" s="94"/>
      <c r="W68" s="94"/>
      <c r="X68" s="94"/>
      <c r="Y68" s="94"/>
      <c r="Z68" s="94"/>
      <c r="AA68" s="94"/>
      <c r="AB68" s="94"/>
      <c r="AC68" s="38"/>
    </row>
    <row r="69" spans="1:29" s="84" customFormat="1" x14ac:dyDescent="0.3">
      <c r="A69" s="35"/>
      <c r="B69" s="84" t="s">
        <v>45</v>
      </c>
      <c r="C69" s="84">
        <v>2023</v>
      </c>
      <c r="D69" s="84" t="s">
        <v>183</v>
      </c>
      <c r="F69" s="90" t="str">
        <f t="shared" ref="F69" si="13">+CONCATENATE(E69,N69,D69,".xlsx")</f>
        <v>Modelo_Fact-ElectroSur_06_2023.xlsx</v>
      </c>
      <c r="G69" s="91" t="s">
        <v>166</v>
      </c>
      <c r="H69" s="89">
        <v>11</v>
      </c>
      <c r="I69" s="89">
        <v>2986</v>
      </c>
      <c r="J69" s="89">
        <v>46</v>
      </c>
      <c r="K69" s="89">
        <v>46</v>
      </c>
      <c r="L69" s="91" t="str">
        <f>+CONCATENATE(M69,B69,"/",C69,"/",D69,"/")</f>
        <v>P:/EnerSur/Comercial/Facturacion/03_Factura_Regulados/ELS/2023/06_2023/</v>
      </c>
      <c r="M69" s="91" t="s">
        <v>161</v>
      </c>
      <c r="N69" s="91" t="s">
        <v>100</v>
      </c>
      <c r="O69" s="90" t="s">
        <v>45</v>
      </c>
      <c r="P69" s="84">
        <v>2023</v>
      </c>
      <c r="Q69" s="84" t="s">
        <v>183</v>
      </c>
      <c r="S69" s="84" t="str">
        <f t="shared" ref="S69:S129" si="14">+CONCATENATE(R69,Q69,"_",AA69,".xlsx")</f>
        <v>06_2023_Factura_ElectroSur-Lic-LP_ED-2009.xlsx</v>
      </c>
      <c r="T69" s="91" t="s">
        <v>165</v>
      </c>
      <c r="U69" s="91">
        <v>11</v>
      </c>
      <c r="V69" s="91">
        <v>2986</v>
      </c>
      <c r="W69" s="91">
        <v>27</v>
      </c>
      <c r="X69" s="91">
        <v>27</v>
      </c>
      <c r="Y69" s="91" t="str">
        <f t="shared" ref="Y69:Y129" si="15">+CONCATENATE(Z69,O69,"/",P69,"/",Q69,"/")</f>
        <v>P:/EnerSur/Comercial/Facturacion/03_Factura_Regulados/ELS/2023/06_2023/</v>
      </c>
      <c r="Z69" s="91" t="s">
        <v>161</v>
      </c>
      <c r="AA69" s="91" t="s">
        <v>101</v>
      </c>
      <c r="AB69" s="91">
        <v>1</v>
      </c>
      <c r="AC69" s="90" t="s">
        <v>45</v>
      </c>
    </row>
    <row r="70" spans="1:29" s="35" customFormat="1" x14ac:dyDescent="0.3">
      <c r="D70" s="35" t="s">
        <v>183</v>
      </c>
      <c r="F70" s="36"/>
      <c r="G70" s="89"/>
      <c r="H70" s="89"/>
      <c r="I70" s="89"/>
      <c r="J70" s="89"/>
      <c r="K70" s="89"/>
      <c r="L70" s="89"/>
      <c r="M70" s="89"/>
      <c r="N70" s="89"/>
      <c r="O70" s="36"/>
      <c r="Q70" s="35" t="s">
        <v>183</v>
      </c>
      <c r="T70" s="89"/>
      <c r="U70" s="89"/>
      <c r="V70" s="89"/>
      <c r="W70" s="89"/>
      <c r="X70" s="89"/>
      <c r="Y70" s="89"/>
      <c r="Z70" s="89"/>
      <c r="AA70" s="89"/>
      <c r="AB70" s="89"/>
      <c r="AC70" s="36"/>
    </row>
    <row r="71" spans="1:29" s="85" customFormat="1" x14ac:dyDescent="0.3">
      <c r="D71" s="85" t="s">
        <v>183</v>
      </c>
      <c r="F71" s="95"/>
      <c r="G71" s="96"/>
      <c r="H71" s="96"/>
      <c r="I71" s="96"/>
      <c r="J71" s="96"/>
      <c r="K71" s="96"/>
      <c r="L71" s="96"/>
      <c r="M71" s="96"/>
      <c r="N71" s="96"/>
      <c r="O71" s="95"/>
      <c r="Q71" s="85" t="s">
        <v>183</v>
      </c>
      <c r="T71" s="96"/>
      <c r="U71" s="96"/>
      <c r="V71" s="96"/>
      <c r="W71" s="96"/>
      <c r="X71" s="96"/>
      <c r="Y71" s="96"/>
      <c r="Z71" s="96"/>
      <c r="AA71" s="96"/>
      <c r="AB71" s="96"/>
      <c r="AC71" s="95"/>
    </row>
    <row r="72" spans="1:29" s="35" customFormat="1" x14ac:dyDescent="0.3">
      <c r="B72" s="35" t="s">
        <v>45</v>
      </c>
      <c r="C72" s="35">
        <v>2023</v>
      </c>
      <c r="D72" s="35" t="s">
        <v>183</v>
      </c>
      <c r="F72" s="36" t="str">
        <f t="shared" ref="F72" si="16">+CONCATENATE(E72,N72,D72,".xlsx")</f>
        <v>Modelo_Fact-ElectroSur_06_2023.xlsx</v>
      </c>
      <c r="G72" s="89" t="s">
        <v>168</v>
      </c>
      <c r="H72" s="89">
        <v>11</v>
      </c>
      <c r="I72" s="89">
        <v>2986</v>
      </c>
      <c r="J72" s="89">
        <v>42</v>
      </c>
      <c r="K72" s="89">
        <v>42</v>
      </c>
      <c r="L72" s="89" t="str">
        <f>+CONCATENATE(M72,B72,"/",C72,"/",D72,"/")</f>
        <v>P:/EnerSur/Comercial/Facturacion/03_Factura_Regulados/ELS/2023/06_2023/</v>
      </c>
      <c r="M72" s="89" t="s">
        <v>161</v>
      </c>
      <c r="N72" s="89" t="s">
        <v>100</v>
      </c>
      <c r="O72" s="36" t="s">
        <v>45</v>
      </c>
      <c r="P72" s="35">
        <v>2023</v>
      </c>
      <c r="Q72" s="35" t="s">
        <v>183</v>
      </c>
      <c r="S72" s="35" t="str">
        <f t="shared" si="14"/>
        <v>06_2023_Factura_ElectroSur-Bilateral.xlsx</v>
      </c>
      <c r="T72" s="89" t="s">
        <v>165</v>
      </c>
      <c r="U72" s="89">
        <v>11</v>
      </c>
      <c r="V72" s="89">
        <v>2986</v>
      </c>
      <c r="W72" s="89">
        <v>3</v>
      </c>
      <c r="X72" s="89">
        <v>3</v>
      </c>
      <c r="Y72" s="89" t="str">
        <f t="shared" si="15"/>
        <v>P:/EnerSur/Comercial/Facturacion/03_Factura_Regulados/ELS/2023/06_2023/</v>
      </c>
      <c r="Z72" s="89" t="s">
        <v>161</v>
      </c>
      <c r="AA72" s="89" t="s">
        <v>104</v>
      </c>
      <c r="AB72" s="89">
        <v>1</v>
      </c>
      <c r="AC72" s="36" t="s">
        <v>45</v>
      </c>
    </row>
    <row r="73" spans="1:29" s="35" customFormat="1" x14ac:dyDescent="0.3">
      <c r="D73" s="35" t="s">
        <v>183</v>
      </c>
      <c r="F73" s="36"/>
      <c r="G73" s="89"/>
      <c r="H73" s="89"/>
      <c r="I73" s="89"/>
      <c r="J73" s="89"/>
      <c r="K73" s="89"/>
      <c r="L73" s="89"/>
      <c r="M73" s="89"/>
      <c r="N73" s="89"/>
      <c r="O73" s="36"/>
      <c r="Q73" s="35" t="s">
        <v>183</v>
      </c>
      <c r="T73" s="89"/>
      <c r="U73" s="89"/>
      <c r="V73" s="89"/>
      <c r="W73" s="89"/>
      <c r="X73" s="89"/>
      <c r="Y73" s="89"/>
      <c r="Z73" s="89"/>
      <c r="AA73" s="89"/>
      <c r="AB73" s="89"/>
      <c r="AC73" s="36"/>
    </row>
    <row r="74" spans="1:29" s="37" customFormat="1" ht="15" thickBot="1" x14ac:dyDescent="0.35">
      <c r="D74" s="37" t="s">
        <v>183</v>
      </c>
      <c r="F74" s="38"/>
      <c r="G74" s="94"/>
      <c r="H74" s="94"/>
      <c r="I74" s="94"/>
      <c r="J74" s="94"/>
      <c r="K74" s="94"/>
      <c r="L74" s="94"/>
      <c r="M74" s="94"/>
      <c r="N74" s="94"/>
      <c r="O74" s="38"/>
      <c r="Q74" s="37" t="s">
        <v>183</v>
      </c>
      <c r="T74" s="94"/>
      <c r="U74" s="94"/>
      <c r="V74" s="94"/>
      <c r="W74" s="94"/>
      <c r="X74" s="94"/>
      <c r="Y74" s="94"/>
      <c r="Z74" s="94"/>
      <c r="AA74" s="94"/>
      <c r="AB74" s="94"/>
      <c r="AC74" s="38"/>
    </row>
    <row r="75" spans="1:29" s="84" customFormat="1" x14ac:dyDescent="0.3">
      <c r="A75" s="35"/>
      <c r="B75" s="84" t="s">
        <v>47</v>
      </c>
      <c r="C75" s="84">
        <v>2023</v>
      </c>
      <c r="D75" s="84" t="s">
        <v>183</v>
      </c>
      <c r="F75" s="90" t="str">
        <f t="shared" ref="F75" si="17">+CONCATENATE(E75,N75,D75,".xlsx")</f>
        <v>Modelo_Fact-ELSE_06_2023.xlsx</v>
      </c>
      <c r="G75" s="91" t="s">
        <v>174</v>
      </c>
      <c r="H75" s="91">
        <v>11</v>
      </c>
      <c r="I75" s="91">
        <v>2986</v>
      </c>
      <c r="J75" s="91">
        <v>68</v>
      </c>
      <c r="K75" s="91">
        <v>68</v>
      </c>
      <c r="L75" s="91" t="str">
        <f>+CONCATENATE(M75,B75,"/",C75,"/",D75,"/")</f>
        <v>P:/EnerSur/Comercial/Facturacion/03_Factura_Regulados/ELSE/2023/06_2023/</v>
      </c>
      <c r="M75" s="91" t="s">
        <v>161</v>
      </c>
      <c r="N75" s="91" t="s">
        <v>106</v>
      </c>
      <c r="O75" s="90" t="s">
        <v>47</v>
      </c>
      <c r="P75" s="84">
        <v>2023</v>
      </c>
      <c r="Q75" s="84" t="s">
        <v>183</v>
      </c>
      <c r="S75" s="84" t="str">
        <f t="shared" si="14"/>
        <v>06_2023_Factura_ELSE-Lic-LP_ED-2009.xlsx</v>
      </c>
      <c r="T75" s="91" t="s">
        <v>165</v>
      </c>
      <c r="U75" s="91">
        <v>11</v>
      </c>
      <c r="V75" s="91">
        <v>2986</v>
      </c>
      <c r="W75" s="91">
        <v>27</v>
      </c>
      <c r="X75" s="91">
        <v>27</v>
      </c>
      <c r="Y75" s="91" t="str">
        <f>+CONCATENATE(Z75,O75,"/",P75,"/",Q75,"/")</f>
        <v>P:/EnerSur/Comercial/Facturacion/03_Factura_Regulados/ELSE/2023/06_2023/</v>
      </c>
      <c r="Z75" s="91" t="s">
        <v>161</v>
      </c>
      <c r="AA75" s="91" t="s">
        <v>107</v>
      </c>
      <c r="AB75" s="91">
        <v>1</v>
      </c>
      <c r="AC75" s="90" t="s">
        <v>47</v>
      </c>
    </row>
    <row r="76" spans="1:29" s="35" customFormat="1" x14ac:dyDescent="0.3">
      <c r="D76" s="35" t="s">
        <v>183</v>
      </c>
      <c r="F76" s="36"/>
      <c r="G76" s="89"/>
      <c r="H76" s="89"/>
      <c r="I76" s="89"/>
      <c r="J76" s="89"/>
      <c r="K76" s="89"/>
      <c r="L76" s="89"/>
      <c r="M76" s="89"/>
      <c r="N76" s="89"/>
      <c r="O76" s="36"/>
      <c r="Q76" s="35" t="s">
        <v>183</v>
      </c>
      <c r="T76" s="89"/>
      <c r="U76" s="89"/>
      <c r="V76" s="89"/>
      <c r="W76" s="89"/>
      <c r="X76" s="89"/>
      <c r="Y76" s="89"/>
      <c r="Z76" s="89"/>
      <c r="AA76" s="89"/>
      <c r="AB76" s="89"/>
      <c r="AC76" s="36"/>
    </row>
    <row r="77" spans="1:29" s="85" customFormat="1" x14ac:dyDescent="0.3">
      <c r="D77" s="85" t="s">
        <v>183</v>
      </c>
      <c r="F77" s="95"/>
      <c r="G77" s="96"/>
      <c r="H77" s="96"/>
      <c r="I77" s="96"/>
      <c r="J77" s="96"/>
      <c r="K77" s="96"/>
      <c r="L77" s="96"/>
      <c r="M77" s="96"/>
      <c r="N77" s="96"/>
      <c r="O77" s="95"/>
      <c r="Q77" s="85" t="s">
        <v>183</v>
      </c>
      <c r="T77" s="96"/>
      <c r="U77" s="96"/>
      <c r="V77" s="96"/>
      <c r="W77" s="96"/>
      <c r="X77" s="96"/>
      <c r="Y77" s="96"/>
      <c r="Z77" s="96"/>
      <c r="AA77" s="96"/>
      <c r="AB77" s="96"/>
      <c r="AC77" s="95"/>
    </row>
    <row r="78" spans="1:29" s="35" customFormat="1" x14ac:dyDescent="0.3">
      <c r="B78" s="35" t="s">
        <v>47</v>
      </c>
      <c r="C78" s="35">
        <v>2023</v>
      </c>
      <c r="D78" s="35" t="s">
        <v>183</v>
      </c>
      <c r="F78" s="36" t="str">
        <f t="shared" ref="F78" si="18">+CONCATENATE(E78,N78,D78,".xlsx")</f>
        <v>Modelo_Fact-ELSE_06_2023.xlsx</v>
      </c>
      <c r="G78" s="89" t="s">
        <v>174</v>
      </c>
      <c r="H78" s="89">
        <v>11</v>
      </c>
      <c r="I78" s="89">
        <v>2986</v>
      </c>
      <c r="J78" s="89">
        <v>67</v>
      </c>
      <c r="K78" s="89">
        <v>67</v>
      </c>
      <c r="L78" s="89" t="str">
        <f>+CONCATENATE(M78,B78,"/",C78,"/",D78,"/")</f>
        <v>P:/EnerSur/Comercial/Facturacion/03_Factura_Regulados/ELSE/2023/06_2023/</v>
      </c>
      <c r="M78" s="89" t="s">
        <v>161</v>
      </c>
      <c r="N78" s="89" t="s">
        <v>106</v>
      </c>
      <c r="O78" s="36" t="s">
        <v>47</v>
      </c>
      <c r="P78" s="35">
        <v>2023</v>
      </c>
      <c r="Q78" s="35" t="s">
        <v>183</v>
      </c>
      <c r="S78" s="35" t="str">
        <f t="shared" si="14"/>
        <v>06_2023_Factura_ELSE-bilateral.xlsx</v>
      </c>
      <c r="T78" s="89" t="s">
        <v>165</v>
      </c>
      <c r="U78" s="89">
        <v>11</v>
      </c>
      <c r="V78" s="89">
        <v>2986</v>
      </c>
      <c r="W78" s="89">
        <v>27</v>
      </c>
      <c r="X78" s="89">
        <v>27</v>
      </c>
      <c r="Y78" s="89" t="str">
        <f>+CONCATENATE(Z78,O78,"/",P78,"/",Q78,"/")</f>
        <v>P:/EnerSur/Comercial/Facturacion/03_Factura_Regulados/ELSE/2023/06_2023/</v>
      </c>
      <c r="Z78" s="89" t="s">
        <v>161</v>
      </c>
      <c r="AA78" s="89" t="s">
        <v>172</v>
      </c>
      <c r="AB78" s="89">
        <v>1</v>
      </c>
      <c r="AC78" s="36" t="s">
        <v>47</v>
      </c>
    </row>
    <row r="79" spans="1:29" s="35" customFormat="1" x14ac:dyDescent="0.3">
      <c r="D79" s="35" t="s">
        <v>183</v>
      </c>
      <c r="F79" s="36"/>
      <c r="G79" s="89"/>
      <c r="H79" s="89"/>
      <c r="I79" s="89"/>
      <c r="J79" s="89"/>
      <c r="K79" s="89"/>
      <c r="L79" s="89"/>
      <c r="M79" s="89"/>
      <c r="N79" s="89"/>
      <c r="O79" s="36"/>
      <c r="Q79" s="35" t="s">
        <v>183</v>
      </c>
      <c r="T79" s="89"/>
      <c r="U79" s="89"/>
      <c r="V79" s="89"/>
      <c r="W79" s="89"/>
      <c r="X79" s="89"/>
      <c r="Y79" s="89"/>
      <c r="Z79" s="89"/>
      <c r="AA79" s="89"/>
      <c r="AB79" s="89"/>
      <c r="AC79" s="36"/>
    </row>
    <row r="80" spans="1:29" s="35" customFormat="1" x14ac:dyDescent="0.3">
      <c r="D80" s="35" t="s">
        <v>183</v>
      </c>
      <c r="F80" s="36"/>
      <c r="G80" s="89"/>
      <c r="H80" s="89"/>
      <c r="I80" s="89"/>
      <c r="J80" s="89"/>
      <c r="K80" s="89"/>
      <c r="L80" s="89"/>
      <c r="M80" s="89"/>
      <c r="N80" s="89"/>
      <c r="O80" s="36"/>
      <c r="Q80" s="35" t="s">
        <v>183</v>
      </c>
      <c r="T80" s="89"/>
      <c r="U80" s="89"/>
      <c r="V80" s="89"/>
      <c r="W80" s="89"/>
      <c r="X80" s="89"/>
      <c r="Y80" s="89"/>
      <c r="Z80" s="89"/>
      <c r="AA80" s="89"/>
      <c r="AB80" s="89"/>
      <c r="AC80" s="36"/>
    </row>
    <row r="81" spans="1:29" s="33" customFormat="1" x14ac:dyDescent="0.3">
      <c r="D81" s="33" t="s">
        <v>183</v>
      </c>
      <c r="F81" s="34"/>
      <c r="G81" s="88"/>
      <c r="H81" s="88"/>
      <c r="I81" s="88"/>
      <c r="J81" s="88"/>
      <c r="K81" s="88"/>
      <c r="L81" s="88"/>
      <c r="M81" s="88"/>
      <c r="N81" s="88"/>
      <c r="O81" s="34"/>
      <c r="Q81" s="33" t="s">
        <v>183</v>
      </c>
      <c r="T81" s="88"/>
      <c r="U81" s="88"/>
      <c r="V81" s="88"/>
      <c r="W81" s="88"/>
      <c r="X81" s="88"/>
      <c r="Y81" s="88"/>
      <c r="Z81" s="88"/>
      <c r="AA81" s="88"/>
      <c r="AB81" s="88"/>
      <c r="AC81" s="34"/>
    </row>
    <row r="82" spans="1:29" s="35" customFormat="1" x14ac:dyDescent="0.3">
      <c r="D82" s="35" t="s">
        <v>183</v>
      </c>
      <c r="F82" s="36"/>
      <c r="G82" s="89"/>
      <c r="H82" s="89"/>
      <c r="I82" s="89"/>
      <c r="J82" s="89"/>
      <c r="K82" s="89"/>
      <c r="L82" s="89"/>
      <c r="M82" s="89"/>
      <c r="N82" s="89"/>
      <c r="O82" s="36"/>
      <c r="Q82" s="35" t="s">
        <v>183</v>
      </c>
      <c r="T82" s="89"/>
      <c r="U82" s="89"/>
      <c r="V82" s="89"/>
      <c r="W82" s="89"/>
      <c r="X82" s="89"/>
      <c r="Y82" s="89"/>
      <c r="Z82" s="89"/>
      <c r="AA82" s="89"/>
      <c r="AB82" s="89"/>
      <c r="AC82" s="36"/>
    </row>
    <row r="83" spans="1:29" s="37" customFormat="1" ht="15" thickBot="1" x14ac:dyDescent="0.35">
      <c r="D83" s="37" t="s">
        <v>183</v>
      </c>
      <c r="F83" s="38"/>
      <c r="G83" s="94"/>
      <c r="H83" s="94"/>
      <c r="I83" s="94"/>
      <c r="J83" s="94"/>
      <c r="K83" s="94"/>
      <c r="L83" s="94"/>
      <c r="M83" s="94"/>
      <c r="N83" s="94"/>
      <c r="O83" s="38"/>
      <c r="Q83" s="37" t="s">
        <v>183</v>
      </c>
      <c r="T83" s="94"/>
      <c r="U83" s="94"/>
      <c r="V83" s="94"/>
      <c r="W83" s="94"/>
      <c r="X83" s="94"/>
      <c r="Y83" s="94"/>
      <c r="Z83" s="94"/>
      <c r="AA83" s="94"/>
      <c r="AB83" s="94"/>
      <c r="AC83" s="38"/>
    </row>
    <row r="84" spans="1:29" s="84" customFormat="1" x14ac:dyDescent="0.3">
      <c r="A84" s="35"/>
      <c r="B84" s="84" t="s">
        <v>5</v>
      </c>
      <c r="C84" s="84">
        <v>2023</v>
      </c>
      <c r="D84" s="84" t="s">
        <v>183</v>
      </c>
      <c r="F84" s="90" t="str">
        <f t="shared" ref="F84" si="19">+CONCATENATE(E84,N84,D84,".xlsx")</f>
        <v>Modelo_Fact-ENOSA_06_2023.xlsx</v>
      </c>
      <c r="G84" s="91" t="s">
        <v>166</v>
      </c>
      <c r="H84" s="91">
        <v>11</v>
      </c>
      <c r="I84" s="91">
        <v>2986</v>
      </c>
      <c r="J84" s="91">
        <v>45</v>
      </c>
      <c r="K84" s="91">
        <v>45</v>
      </c>
      <c r="L84" s="91" t="str">
        <f>+CONCATENATE(M84,B84,"/",C84,"/",D84,"/")</f>
        <v>P:/EnerSur/Comercial/Facturacion/03_Factura_Regulados/ENOSA/2023/06_2023/</v>
      </c>
      <c r="M84" s="91" t="s">
        <v>161</v>
      </c>
      <c r="N84" s="91" t="s">
        <v>111</v>
      </c>
      <c r="O84" s="90" t="s">
        <v>5</v>
      </c>
      <c r="P84" s="84">
        <v>2023</v>
      </c>
      <c r="Q84" s="84" t="s">
        <v>183</v>
      </c>
      <c r="S84" s="84" t="str">
        <f t="shared" si="14"/>
        <v>06_2023_Factura_ENOSA-Lic-LP_ED-2009.xlsx</v>
      </c>
      <c r="T84" s="91" t="s">
        <v>165</v>
      </c>
      <c r="U84" s="91">
        <v>11</v>
      </c>
      <c r="V84" s="91">
        <v>2986</v>
      </c>
      <c r="W84" s="91">
        <v>27</v>
      </c>
      <c r="X84" s="91">
        <v>27</v>
      </c>
      <c r="Y84" s="91" t="str">
        <f t="shared" si="15"/>
        <v>P:/EnerSur/Comercial/Facturacion/03_Factura_Regulados/ENOSA/2023/06_2023/</v>
      </c>
      <c r="Z84" s="91" t="s">
        <v>161</v>
      </c>
      <c r="AA84" s="91" t="s">
        <v>112</v>
      </c>
      <c r="AB84" s="91">
        <v>1</v>
      </c>
      <c r="AC84" s="90" t="s">
        <v>5</v>
      </c>
    </row>
    <row r="85" spans="1:29" s="35" customFormat="1" x14ac:dyDescent="0.3">
      <c r="D85" s="35" t="s">
        <v>183</v>
      </c>
      <c r="F85" s="36"/>
      <c r="G85" s="89"/>
      <c r="H85" s="89"/>
      <c r="I85" s="89"/>
      <c r="J85" s="89"/>
      <c r="K85" s="89"/>
      <c r="L85" s="89"/>
      <c r="M85" s="89"/>
      <c r="N85" s="89"/>
      <c r="O85" s="36"/>
      <c r="Q85" s="35" t="s">
        <v>183</v>
      </c>
      <c r="T85" s="89"/>
      <c r="U85" s="89"/>
      <c r="V85" s="89"/>
      <c r="W85" s="89"/>
      <c r="X85" s="89"/>
      <c r="Y85" s="89"/>
      <c r="Z85" s="89"/>
      <c r="AA85" s="89"/>
      <c r="AB85" s="89"/>
      <c r="AC85" s="36"/>
    </row>
    <row r="86" spans="1:29" s="85" customFormat="1" x14ac:dyDescent="0.3">
      <c r="D86" s="85" t="s">
        <v>183</v>
      </c>
      <c r="E86" s="35"/>
      <c r="F86" s="95"/>
      <c r="G86" s="96"/>
      <c r="H86" s="96"/>
      <c r="I86" s="96"/>
      <c r="J86" s="96"/>
      <c r="K86" s="96"/>
      <c r="L86" s="96"/>
      <c r="M86" s="96"/>
      <c r="N86" s="96"/>
      <c r="O86" s="95"/>
      <c r="Q86" s="85" t="s">
        <v>183</v>
      </c>
      <c r="R86" s="35"/>
      <c r="T86" s="96"/>
      <c r="U86" s="96"/>
      <c r="V86" s="96"/>
      <c r="W86" s="96"/>
      <c r="X86" s="96"/>
      <c r="Y86" s="96"/>
      <c r="Z86" s="96"/>
      <c r="AA86" s="96"/>
      <c r="AB86" s="96"/>
      <c r="AC86" s="95"/>
    </row>
    <row r="87" spans="1:29" s="33" customFormat="1" x14ac:dyDescent="0.3">
      <c r="A87" s="35"/>
      <c r="B87" s="33" t="s">
        <v>5</v>
      </c>
      <c r="C87" s="33">
        <v>2023</v>
      </c>
      <c r="D87" s="33" t="s">
        <v>183</v>
      </c>
      <c r="E87" s="35"/>
      <c r="F87" s="34" t="str">
        <f t="shared" ref="F87" si="20">+CONCATENATE(E87,N87,D87,".xlsx")</f>
        <v>Modelo_Fact-ENOSA_06_2023.xlsx</v>
      </c>
      <c r="G87" s="88" t="s">
        <v>166</v>
      </c>
      <c r="H87" s="88">
        <v>11</v>
      </c>
      <c r="I87" s="88">
        <v>2986</v>
      </c>
      <c r="J87" s="88">
        <v>46</v>
      </c>
      <c r="K87" s="88">
        <v>46</v>
      </c>
      <c r="L87" s="88" t="str">
        <f>+CONCATENATE(M87,B87,"/",C87,"/",D87,"/")</f>
        <v>P:/EnerSur/Comercial/Facturacion/03_Factura_Regulados/ENOSA/2023/06_2023/</v>
      </c>
      <c r="M87" s="88" t="s">
        <v>161</v>
      </c>
      <c r="N87" s="88" t="s">
        <v>111</v>
      </c>
      <c r="O87" s="34" t="s">
        <v>5</v>
      </c>
      <c r="P87" s="33">
        <v>2023</v>
      </c>
      <c r="Q87" s="33" t="s">
        <v>183</v>
      </c>
      <c r="R87" s="35"/>
      <c r="S87" s="33" t="str">
        <f t="shared" si="14"/>
        <v>06_2023_Factura_ENOSA-Lic-LP_Distriluz09.xlsx</v>
      </c>
      <c r="T87" s="88" t="s">
        <v>165</v>
      </c>
      <c r="U87" s="88">
        <v>11</v>
      </c>
      <c r="V87" s="88">
        <v>2986</v>
      </c>
      <c r="W87" s="88">
        <v>27</v>
      </c>
      <c r="X87" s="88">
        <v>27</v>
      </c>
      <c r="Y87" s="88" t="str">
        <f t="shared" si="15"/>
        <v>P:/EnerSur/Comercial/Facturacion/03_Factura_Regulados/ENOSA/2023/06_2023/</v>
      </c>
      <c r="Z87" s="88" t="s">
        <v>161</v>
      </c>
      <c r="AA87" s="88" t="s">
        <v>113</v>
      </c>
      <c r="AB87" s="88">
        <v>1</v>
      </c>
      <c r="AC87" s="34" t="s">
        <v>5</v>
      </c>
    </row>
    <row r="88" spans="1:29" s="35" customFormat="1" x14ac:dyDescent="0.3">
      <c r="D88" s="35" t="s">
        <v>183</v>
      </c>
      <c r="F88" s="36"/>
      <c r="G88" s="89"/>
      <c r="H88" s="89"/>
      <c r="I88" s="89"/>
      <c r="J88" s="89"/>
      <c r="K88" s="89"/>
      <c r="L88" s="89"/>
      <c r="M88" s="89"/>
      <c r="N88" s="89"/>
      <c r="O88" s="36"/>
      <c r="Q88" s="35" t="s">
        <v>183</v>
      </c>
      <c r="T88" s="89"/>
      <c r="U88" s="89"/>
      <c r="V88" s="89"/>
      <c r="W88" s="89"/>
      <c r="X88" s="89"/>
      <c r="Y88" s="89"/>
      <c r="Z88" s="89"/>
      <c r="AA88" s="89"/>
      <c r="AB88" s="89"/>
      <c r="AC88" s="36"/>
    </row>
    <row r="89" spans="1:29" s="85" customFormat="1" x14ac:dyDescent="0.3">
      <c r="D89" s="85" t="s">
        <v>183</v>
      </c>
      <c r="E89" s="35"/>
      <c r="F89" s="95"/>
      <c r="G89" s="96"/>
      <c r="H89" s="96"/>
      <c r="I89" s="96"/>
      <c r="J89" s="96"/>
      <c r="K89" s="96"/>
      <c r="L89" s="96"/>
      <c r="M89" s="96"/>
      <c r="N89" s="96"/>
      <c r="O89" s="95"/>
      <c r="Q89" s="85" t="s">
        <v>183</v>
      </c>
      <c r="R89" s="35"/>
      <c r="T89" s="96"/>
      <c r="U89" s="96"/>
      <c r="V89" s="96"/>
      <c r="W89" s="96"/>
      <c r="X89" s="96"/>
      <c r="Y89" s="96"/>
      <c r="Z89" s="96"/>
      <c r="AA89" s="96"/>
      <c r="AB89" s="96"/>
      <c r="AC89" s="95"/>
    </row>
    <row r="90" spans="1:29" s="33" customFormat="1" x14ac:dyDescent="0.3">
      <c r="D90" s="33" t="s">
        <v>183</v>
      </c>
      <c r="E90" s="35"/>
      <c r="F90" s="34"/>
      <c r="G90" s="88"/>
      <c r="H90" s="88"/>
      <c r="I90" s="88"/>
      <c r="J90" s="88"/>
      <c r="K90" s="88"/>
      <c r="L90" s="88"/>
      <c r="M90" s="88"/>
      <c r="N90" s="88"/>
      <c r="O90" s="34"/>
      <c r="Q90" s="33" t="s">
        <v>183</v>
      </c>
      <c r="R90" s="35"/>
      <c r="T90" s="88"/>
      <c r="U90" s="88"/>
      <c r="V90" s="88"/>
      <c r="W90" s="88"/>
      <c r="X90" s="88"/>
      <c r="Y90" s="88"/>
      <c r="Z90" s="88"/>
      <c r="AA90" s="88"/>
      <c r="AB90" s="88"/>
      <c r="AC90" s="34"/>
    </row>
    <row r="91" spans="1:29" s="35" customFormat="1" x14ac:dyDescent="0.3">
      <c r="D91" s="35" t="s">
        <v>183</v>
      </c>
      <c r="F91" s="36"/>
      <c r="G91" s="89"/>
      <c r="H91" s="89"/>
      <c r="I91" s="89"/>
      <c r="J91" s="89"/>
      <c r="K91" s="89"/>
      <c r="L91" s="89"/>
      <c r="M91" s="89"/>
      <c r="N91" s="89"/>
      <c r="O91" s="36"/>
      <c r="Q91" s="35" t="s">
        <v>183</v>
      </c>
      <c r="T91" s="89"/>
      <c r="U91" s="89"/>
      <c r="V91" s="89"/>
      <c r="W91" s="89"/>
      <c r="X91" s="89"/>
      <c r="Y91" s="89"/>
      <c r="Z91" s="89"/>
      <c r="AA91" s="89"/>
      <c r="AB91" s="89"/>
      <c r="AC91" s="36"/>
    </row>
    <row r="92" spans="1:29" s="85" customFormat="1" x14ac:dyDescent="0.3">
      <c r="D92" s="85" t="s">
        <v>183</v>
      </c>
      <c r="E92" s="35"/>
      <c r="F92" s="95"/>
      <c r="G92" s="96"/>
      <c r="H92" s="96"/>
      <c r="I92" s="96"/>
      <c r="J92" s="96"/>
      <c r="K92" s="96"/>
      <c r="L92" s="96"/>
      <c r="M92" s="96"/>
      <c r="N92" s="96"/>
      <c r="O92" s="95"/>
      <c r="Q92" s="85" t="s">
        <v>183</v>
      </c>
      <c r="R92" s="35"/>
      <c r="T92" s="96"/>
      <c r="U92" s="96"/>
      <c r="V92" s="96"/>
      <c r="W92" s="96"/>
      <c r="X92" s="96"/>
      <c r="Y92" s="96"/>
      <c r="Z92" s="96"/>
      <c r="AA92" s="96"/>
      <c r="AB92" s="96"/>
      <c r="AC92" s="95"/>
    </row>
    <row r="93" spans="1:29" s="35" customFormat="1" x14ac:dyDescent="0.3">
      <c r="B93" s="35" t="s">
        <v>5</v>
      </c>
      <c r="C93" s="35">
        <v>2023</v>
      </c>
      <c r="D93" s="35" t="s">
        <v>183</v>
      </c>
      <c r="F93" s="36" t="str">
        <f t="shared" ref="F93" si="21">+CONCATENATE(E93,N93,D93,".xlsx")</f>
        <v>Modelo_Fact-ENOSA_06_2023.xlsx</v>
      </c>
      <c r="G93" s="89" t="s">
        <v>177</v>
      </c>
      <c r="H93" s="89">
        <v>11</v>
      </c>
      <c r="I93" s="89">
        <v>2986</v>
      </c>
      <c r="J93" s="89">
        <v>42</v>
      </c>
      <c r="K93" s="89">
        <v>42</v>
      </c>
      <c r="L93" s="89" t="str">
        <f>+CONCATENATE(M93,B93,"/",C93,"/",D93,"/")</f>
        <v>P:/EnerSur/Comercial/Facturacion/03_Factura_Regulados/ENOSA/2023/06_2023/</v>
      </c>
      <c r="M93" s="89" t="s">
        <v>161</v>
      </c>
      <c r="N93" s="89" t="s">
        <v>111</v>
      </c>
      <c r="O93" s="36" t="s">
        <v>5</v>
      </c>
      <c r="P93" s="35">
        <v>2023</v>
      </c>
      <c r="Q93" s="35" t="s">
        <v>183</v>
      </c>
      <c r="S93" s="35" t="str">
        <f t="shared" si="14"/>
        <v>06_2023_Factura_ENOSA-stevia.xlsx</v>
      </c>
      <c r="T93" s="89" t="s">
        <v>165</v>
      </c>
      <c r="U93" s="89">
        <v>11</v>
      </c>
      <c r="V93" s="89">
        <v>2986</v>
      </c>
      <c r="W93" s="89">
        <v>3</v>
      </c>
      <c r="X93" s="89">
        <v>3</v>
      </c>
      <c r="Y93" s="89" t="str">
        <f t="shared" si="15"/>
        <v>P:/EnerSur/Comercial/Facturacion/03_Factura_Regulados/ENOSA/2023/06_2023/</v>
      </c>
      <c r="Z93" s="89" t="s">
        <v>161</v>
      </c>
      <c r="AA93" s="89" t="s">
        <v>118</v>
      </c>
      <c r="AB93" s="89">
        <v>1</v>
      </c>
      <c r="AC93" s="36" t="s">
        <v>5</v>
      </c>
    </row>
    <row r="94" spans="1:29" s="35" customFormat="1" x14ac:dyDescent="0.3">
      <c r="D94" s="35" t="s">
        <v>183</v>
      </c>
      <c r="F94" s="36"/>
      <c r="G94" s="89"/>
      <c r="H94" s="89"/>
      <c r="I94" s="89"/>
      <c r="J94" s="89"/>
      <c r="K94" s="89"/>
      <c r="L94" s="89"/>
      <c r="M94" s="89"/>
      <c r="N94" s="89"/>
      <c r="O94" s="36"/>
      <c r="Q94" s="35" t="s">
        <v>183</v>
      </c>
      <c r="T94" s="89"/>
      <c r="U94" s="89"/>
      <c r="V94" s="89"/>
      <c r="W94" s="89"/>
      <c r="X94" s="89"/>
      <c r="Y94" s="89"/>
      <c r="Z94" s="89"/>
      <c r="AA94" s="89"/>
      <c r="AB94" s="89"/>
      <c r="AC94" s="36"/>
    </row>
    <row r="95" spans="1:29" s="85" customFormat="1" x14ac:dyDescent="0.3">
      <c r="D95" s="85" t="s">
        <v>183</v>
      </c>
      <c r="E95" s="35"/>
      <c r="F95" s="95"/>
      <c r="G95" s="96"/>
      <c r="H95" s="96"/>
      <c r="I95" s="96"/>
      <c r="J95" s="96"/>
      <c r="K95" s="96"/>
      <c r="L95" s="96"/>
      <c r="M95" s="96"/>
      <c r="N95" s="96"/>
      <c r="O95" s="95"/>
      <c r="Q95" s="85" t="s">
        <v>183</v>
      </c>
      <c r="R95" s="35"/>
      <c r="T95" s="96"/>
      <c r="U95" s="96"/>
      <c r="V95" s="96"/>
      <c r="W95" s="96"/>
      <c r="X95" s="96"/>
      <c r="Y95" s="96"/>
      <c r="Z95" s="96"/>
      <c r="AA95" s="96"/>
      <c r="AB95" s="96"/>
      <c r="AC95" s="95"/>
    </row>
    <row r="96" spans="1:29" s="33" customFormat="1" x14ac:dyDescent="0.3">
      <c r="A96" s="35"/>
      <c r="B96" s="33" t="s">
        <v>5</v>
      </c>
      <c r="C96" s="33">
        <v>2023</v>
      </c>
      <c r="D96" s="33" t="s">
        <v>183</v>
      </c>
      <c r="E96" s="35"/>
      <c r="F96" s="34" t="str">
        <f t="shared" ref="F96:F97" si="22">+CONCATENATE(E96,N96,D96,".xlsx")</f>
        <v>Modelo_Fact-ENOSA_06_2023.xlsx</v>
      </c>
      <c r="G96" s="88" t="s">
        <v>175</v>
      </c>
      <c r="H96" s="88">
        <v>11</v>
      </c>
      <c r="I96" s="88">
        <v>2986</v>
      </c>
      <c r="J96" s="88">
        <v>38</v>
      </c>
      <c r="K96" s="88">
        <v>38</v>
      </c>
      <c r="L96" s="88" t="str">
        <f>+CONCATENATE(M96,B96,"/",C96,"/",D96,"/")</f>
        <v>P:/EnerSur/Comercial/Facturacion/03_Factura_Regulados/ENOSA/2023/06_2023/</v>
      </c>
      <c r="M96" s="88" t="s">
        <v>161</v>
      </c>
      <c r="N96" s="88" t="s">
        <v>111</v>
      </c>
      <c r="O96" s="34" t="s">
        <v>5</v>
      </c>
      <c r="P96" s="33">
        <v>2023</v>
      </c>
      <c r="Q96" s="33" t="s">
        <v>183</v>
      </c>
      <c r="R96" s="35"/>
      <c r="S96" s="33" t="str">
        <f t="shared" si="14"/>
        <v>06_2023_Factura_ENOSA-Dist-1.xlsx</v>
      </c>
      <c r="T96" s="88" t="s">
        <v>165</v>
      </c>
      <c r="U96" s="88">
        <v>11</v>
      </c>
      <c r="V96" s="88">
        <v>2986</v>
      </c>
      <c r="W96" s="88">
        <v>27</v>
      </c>
      <c r="X96" s="88">
        <v>27</v>
      </c>
      <c r="Y96" s="88" t="str">
        <f t="shared" si="15"/>
        <v>P:/EnerSur/Comercial/Facturacion/03_Factura_Regulados/ENOSA/2023/06_2023/</v>
      </c>
      <c r="Z96" s="88" t="s">
        <v>161</v>
      </c>
      <c r="AA96" s="88" t="s">
        <v>120</v>
      </c>
      <c r="AB96" s="88">
        <v>1</v>
      </c>
      <c r="AC96" s="34" t="s">
        <v>5</v>
      </c>
    </row>
    <row r="97" spans="1:29" s="35" customFormat="1" x14ac:dyDescent="0.3">
      <c r="B97" s="35" t="s">
        <v>5</v>
      </c>
      <c r="C97" s="35">
        <v>2023</v>
      </c>
      <c r="D97" s="35" t="s">
        <v>183</v>
      </c>
      <c r="F97" s="35" t="str">
        <f t="shared" si="22"/>
        <v>Modelo_Fact-ENOSA_06_2023.xlsx</v>
      </c>
      <c r="G97" s="92" t="s">
        <v>176</v>
      </c>
      <c r="H97" s="92">
        <v>11</v>
      </c>
      <c r="I97" s="92">
        <v>2986</v>
      </c>
      <c r="J97" s="92">
        <v>38</v>
      </c>
      <c r="K97" s="92">
        <v>38</v>
      </c>
      <c r="L97" s="92" t="str">
        <f>+CONCATENATE(M97,B97,"/",C97,"/",D97,"/")</f>
        <v>P:/EnerSur/Comercial/Facturacion/03_Factura_Regulados/ENOSA/2023/06_2023/</v>
      </c>
      <c r="M97" s="92" t="s">
        <v>161</v>
      </c>
      <c r="N97" s="92" t="s">
        <v>111</v>
      </c>
      <c r="O97" s="35" t="s">
        <v>5</v>
      </c>
      <c r="P97" s="35">
        <v>2023</v>
      </c>
      <c r="Q97" s="35" t="s">
        <v>183</v>
      </c>
      <c r="S97" s="35" t="str">
        <f t="shared" si="14"/>
        <v>06_2023_Factura_ENOSA-Dist-1.xlsx</v>
      </c>
      <c r="T97" s="92" t="s">
        <v>165</v>
      </c>
      <c r="U97" s="92">
        <v>11</v>
      </c>
      <c r="V97" s="92">
        <v>2986</v>
      </c>
      <c r="W97" s="92">
        <v>28</v>
      </c>
      <c r="X97" s="92">
        <v>28</v>
      </c>
      <c r="Y97" s="92" t="str">
        <f t="shared" si="15"/>
        <v>P:/EnerSur/Comercial/Facturacion/03_Factura_Regulados/ENOSA/2023/06_2023/</v>
      </c>
      <c r="Z97" s="92" t="s">
        <v>161</v>
      </c>
      <c r="AA97" s="92" t="s">
        <v>120</v>
      </c>
      <c r="AB97" s="92">
        <v>1</v>
      </c>
      <c r="AC97" s="35" t="s">
        <v>5</v>
      </c>
    </row>
    <row r="98" spans="1:29" s="35" customFormat="1" x14ac:dyDescent="0.3">
      <c r="D98" s="35" t="s">
        <v>183</v>
      </c>
      <c r="F98" s="36"/>
      <c r="G98" s="89"/>
      <c r="H98" s="89"/>
      <c r="I98" s="89"/>
      <c r="J98" s="89"/>
      <c r="K98" s="89"/>
      <c r="L98" s="89"/>
      <c r="M98" s="89"/>
      <c r="N98" s="89"/>
      <c r="O98" s="36"/>
      <c r="Q98" s="35" t="s">
        <v>183</v>
      </c>
      <c r="T98" s="89"/>
      <c r="U98" s="89"/>
      <c r="V98" s="89"/>
      <c r="W98" s="89"/>
      <c r="X98" s="89"/>
      <c r="Y98" s="89"/>
      <c r="Z98" s="89"/>
      <c r="AA98" s="89"/>
      <c r="AB98" s="89"/>
      <c r="AC98" s="36"/>
    </row>
    <row r="99" spans="1:29" s="35" customFormat="1" x14ac:dyDescent="0.3">
      <c r="D99" s="35" t="s">
        <v>183</v>
      </c>
      <c r="F99" s="36"/>
      <c r="G99" s="89"/>
      <c r="H99" s="89"/>
      <c r="I99" s="89"/>
      <c r="J99" s="89"/>
      <c r="K99" s="89"/>
      <c r="L99" s="89"/>
      <c r="M99" s="89"/>
      <c r="N99" s="89"/>
      <c r="O99" s="36"/>
      <c r="Q99" s="35" t="s">
        <v>183</v>
      </c>
      <c r="T99" s="89"/>
      <c r="U99" s="89"/>
      <c r="V99" s="89"/>
      <c r="W99" s="89"/>
      <c r="X99" s="89"/>
      <c r="Y99" s="89"/>
      <c r="Z99" s="89"/>
      <c r="AA99" s="89"/>
      <c r="AB99" s="89"/>
      <c r="AC99" s="36"/>
    </row>
    <row r="100" spans="1:29" s="35" customFormat="1" x14ac:dyDescent="0.3">
      <c r="D100" s="35" t="s">
        <v>183</v>
      </c>
      <c r="F100" s="36"/>
      <c r="G100" s="89"/>
      <c r="H100" s="89"/>
      <c r="I100" s="89"/>
      <c r="J100" s="89"/>
      <c r="K100" s="89"/>
      <c r="L100" s="89"/>
      <c r="M100" s="89"/>
      <c r="N100" s="89"/>
      <c r="O100" s="36"/>
      <c r="Q100" s="35" t="s">
        <v>183</v>
      </c>
      <c r="T100" s="89"/>
      <c r="U100" s="89"/>
      <c r="V100" s="89"/>
      <c r="W100" s="89"/>
      <c r="X100" s="89"/>
      <c r="Y100" s="89"/>
      <c r="Z100" s="89"/>
      <c r="AA100" s="89"/>
      <c r="AB100" s="89"/>
      <c r="AC100" s="36"/>
    </row>
    <row r="101" spans="1:29" s="35" customFormat="1" x14ac:dyDescent="0.3">
      <c r="D101" s="35" t="s">
        <v>183</v>
      </c>
      <c r="F101" s="36"/>
      <c r="G101" s="89"/>
      <c r="H101" s="89"/>
      <c r="I101" s="89"/>
      <c r="J101" s="89"/>
      <c r="K101" s="89"/>
      <c r="L101" s="89"/>
      <c r="M101" s="89"/>
      <c r="N101" s="89"/>
      <c r="O101" s="36"/>
      <c r="Q101" s="35" t="s">
        <v>183</v>
      </c>
      <c r="T101" s="89"/>
      <c r="U101" s="89"/>
      <c r="V101" s="89"/>
      <c r="W101" s="89"/>
      <c r="X101" s="89"/>
      <c r="Y101" s="89"/>
      <c r="Z101" s="89"/>
      <c r="AA101" s="89"/>
      <c r="AB101" s="89"/>
      <c r="AC101" s="36"/>
    </row>
    <row r="102" spans="1:29" s="35" customFormat="1" x14ac:dyDescent="0.3">
      <c r="D102" s="35" t="s">
        <v>183</v>
      </c>
      <c r="F102" s="36"/>
      <c r="G102" s="89"/>
      <c r="H102" s="89"/>
      <c r="I102" s="89"/>
      <c r="J102" s="89"/>
      <c r="K102" s="89"/>
      <c r="L102" s="89"/>
      <c r="M102" s="89"/>
      <c r="N102" s="89"/>
      <c r="O102" s="36"/>
      <c r="Q102" s="35" t="s">
        <v>183</v>
      </c>
      <c r="T102" s="89"/>
      <c r="U102" s="89"/>
      <c r="V102" s="89"/>
      <c r="W102" s="89"/>
      <c r="X102" s="89"/>
      <c r="Y102" s="89"/>
      <c r="Z102" s="89"/>
      <c r="AA102" s="89"/>
      <c r="AB102" s="89"/>
      <c r="AC102" s="36"/>
    </row>
    <row r="103" spans="1:29" s="37" customFormat="1" ht="15" thickBot="1" x14ac:dyDescent="0.35">
      <c r="D103" s="37" t="s">
        <v>183</v>
      </c>
      <c r="E103" s="35"/>
      <c r="F103" s="38"/>
      <c r="G103" s="94"/>
      <c r="H103" s="94"/>
      <c r="I103" s="94"/>
      <c r="J103" s="94"/>
      <c r="K103" s="94"/>
      <c r="L103" s="94"/>
      <c r="M103" s="94"/>
      <c r="N103" s="94"/>
      <c r="O103" s="38"/>
      <c r="Q103" s="37" t="s">
        <v>183</v>
      </c>
      <c r="R103" s="35"/>
      <c r="T103" s="94"/>
      <c r="U103" s="94"/>
      <c r="V103" s="94"/>
      <c r="W103" s="94"/>
      <c r="X103" s="94"/>
      <c r="Y103" s="94"/>
      <c r="Z103" s="94"/>
      <c r="AA103" s="94"/>
      <c r="AB103" s="94"/>
      <c r="AC103" s="38"/>
    </row>
    <row r="104" spans="1:29" s="84" customFormat="1" x14ac:dyDescent="0.3">
      <c r="A104" s="35"/>
      <c r="B104" s="84" t="s">
        <v>49</v>
      </c>
      <c r="C104" s="84">
        <v>2023</v>
      </c>
      <c r="D104" s="84" t="s">
        <v>183</v>
      </c>
      <c r="F104" s="90" t="str">
        <f t="shared" ref="F104" si="23">+CONCATENATE(E104,N104,D104,".xlsx")</f>
        <v>Modelo_Fact-ENSA_06_2023.xlsx</v>
      </c>
      <c r="G104" s="91" t="s">
        <v>166</v>
      </c>
      <c r="H104" s="91">
        <v>11</v>
      </c>
      <c r="I104" s="91">
        <v>2986</v>
      </c>
      <c r="J104" s="91">
        <v>22</v>
      </c>
      <c r="K104" s="91">
        <v>22</v>
      </c>
      <c r="L104" s="91" t="str">
        <f>+CONCATENATE(M104,B104,"/",C104,"/",D104,"/")</f>
        <v>P:/EnerSur/Comercial/Facturacion/03_Factura_Regulados/ENSA/2023/06_2023/</v>
      </c>
      <c r="M104" s="91" t="s">
        <v>161</v>
      </c>
      <c r="N104" s="91" t="s">
        <v>121</v>
      </c>
      <c r="O104" s="90" t="s">
        <v>49</v>
      </c>
      <c r="P104" s="84">
        <v>2023</v>
      </c>
      <c r="Q104" s="84" t="s">
        <v>183</v>
      </c>
      <c r="S104" s="84" t="str">
        <f t="shared" si="14"/>
        <v>06_2023_Factura_ENSA-Lic-LP_Distriluz09.xlsx</v>
      </c>
      <c r="T104" s="91" t="s">
        <v>165</v>
      </c>
      <c r="U104" s="91">
        <v>11</v>
      </c>
      <c r="V104" s="91">
        <v>2986</v>
      </c>
      <c r="W104" s="91">
        <v>27</v>
      </c>
      <c r="X104" s="91">
        <v>27</v>
      </c>
      <c r="Y104" s="91" t="str">
        <f>+CONCATENATE(Z104,O104,"/",P104,"/",Q104,"/")</f>
        <v>P:/EnerSur/Comercial/Facturacion/03_Factura_Regulados/ENSA/2023/06_2023/</v>
      </c>
      <c r="Z104" s="91" t="s">
        <v>161</v>
      </c>
      <c r="AA104" s="91" t="s">
        <v>122</v>
      </c>
      <c r="AB104" s="91">
        <v>1</v>
      </c>
      <c r="AC104" s="90" t="s">
        <v>49</v>
      </c>
    </row>
    <row r="105" spans="1:29" s="35" customFormat="1" x14ac:dyDescent="0.3">
      <c r="D105" s="35" t="s">
        <v>183</v>
      </c>
      <c r="F105" s="36"/>
      <c r="G105" s="89"/>
      <c r="H105" s="89"/>
      <c r="I105" s="89"/>
      <c r="J105" s="89"/>
      <c r="K105" s="89"/>
      <c r="L105" s="89"/>
      <c r="M105" s="89"/>
      <c r="N105" s="89"/>
      <c r="O105" s="36"/>
      <c r="Q105" s="35" t="s">
        <v>183</v>
      </c>
      <c r="T105" s="89"/>
      <c r="U105" s="89"/>
      <c r="V105" s="89"/>
      <c r="W105" s="89"/>
      <c r="X105" s="89"/>
      <c r="Y105" s="89"/>
      <c r="Z105" s="89"/>
      <c r="AA105" s="89"/>
      <c r="AB105" s="89"/>
      <c r="AC105" s="36"/>
    </row>
    <row r="106" spans="1:29" s="85" customFormat="1" x14ac:dyDescent="0.3">
      <c r="D106" s="85" t="s">
        <v>183</v>
      </c>
      <c r="F106" s="95"/>
      <c r="G106" s="96"/>
      <c r="H106" s="96"/>
      <c r="I106" s="96"/>
      <c r="J106" s="96"/>
      <c r="K106" s="96"/>
      <c r="L106" s="96"/>
      <c r="M106" s="96"/>
      <c r="N106" s="96"/>
      <c r="O106" s="95"/>
      <c r="Q106" s="85" t="s">
        <v>183</v>
      </c>
      <c r="T106" s="96"/>
      <c r="U106" s="96"/>
      <c r="V106" s="96"/>
      <c r="W106" s="96"/>
      <c r="X106" s="96"/>
      <c r="Y106" s="96"/>
      <c r="Z106" s="96"/>
      <c r="AA106" s="96"/>
      <c r="AB106" s="96"/>
      <c r="AC106" s="95"/>
    </row>
    <row r="107" spans="1:29" s="33" customFormat="1" x14ac:dyDescent="0.3">
      <c r="D107" s="33" t="s">
        <v>183</v>
      </c>
      <c r="F107" s="34"/>
      <c r="G107" s="88"/>
      <c r="H107" s="88"/>
      <c r="I107" s="88"/>
      <c r="J107" s="88"/>
      <c r="K107" s="88"/>
      <c r="L107" s="88"/>
      <c r="M107" s="88"/>
      <c r="N107" s="88"/>
      <c r="O107" s="34"/>
      <c r="Q107" s="33" t="s">
        <v>183</v>
      </c>
      <c r="T107" s="88"/>
      <c r="U107" s="88"/>
      <c r="V107" s="88"/>
      <c r="W107" s="88"/>
      <c r="X107" s="88"/>
      <c r="Y107" s="88"/>
      <c r="Z107" s="88"/>
      <c r="AA107" s="88"/>
      <c r="AB107" s="88"/>
      <c r="AC107" s="34"/>
    </row>
    <row r="108" spans="1:29" s="35" customFormat="1" x14ac:dyDescent="0.3">
      <c r="D108" s="35" t="s">
        <v>183</v>
      </c>
      <c r="F108" s="36"/>
      <c r="G108" s="89"/>
      <c r="H108" s="89"/>
      <c r="I108" s="89"/>
      <c r="J108" s="89"/>
      <c r="K108" s="89"/>
      <c r="L108" s="89"/>
      <c r="M108" s="89"/>
      <c r="N108" s="89"/>
      <c r="O108" s="36"/>
      <c r="Q108" s="35" t="s">
        <v>183</v>
      </c>
      <c r="T108" s="89"/>
      <c r="U108" s="89"/>
      <c r="V108" s="89"/>
      <c r="W108" s="89"/>
      <c r="X108" s="89"/>
      <c r="Y108" s="89"/>
      <c r="Z108" s="89"/>
      <c r="AA108" s="89"/>
      <c r="AB108" s="89"/>
      <c r="AC108" s="36"/>
    </row>
    <row r="109" spans="1:29" s="85" customFormat="1" x14ac:dyDescent="0.3">
      <c r="D109" s="85" t="s">
        <v>183</v>
      </c>
      <c r="F109" s="95"/>
      <c r="G109" s="96"/>
      <c r="H109" s="96"/>
      <c r="I109" s="96"/>
      <c r="J109" s="96"/>
      <c r="K109" s="96"/>
      <c r="L109" s="96"/>
      <c r="M109" s="96"/>
      <c r="N109" s="96"/>
      <c r="O109" s="95"/>
      <c r="Q109" s="85" t="s">
        <v>183</v>
      </c>
      <c r="T109" s="96"/>
      <c r="U109" s="96"/>
      <c r="V109" s="96"/>
      <c r="W109" s="96"/>
      <c r="X109" s="96"/>
      <c r="Y109" s="96"/>
      <c r="Z109" s="96"/>
      <c r="AA109" s="96"/>
      <c r="AB109" s="96"/>
      <c r="AC109" s="95"/>
    </row>
    <row r="110" spans="1:29" s="33" customFormat="1" x14ac:dyDescent="0.3">
      <c r="A110" s="35"/>
      <c r="B110" s="33" t="s">
        <v>49</v>
      </c>
      <c r="C110" s="33">
        <v>2023</v>
      </c>
      <c r="D110" s="33" t="s">
        <v>183</v>
      </c>
      <c r="F110" s="34" t="str">
        <f t="shared" ref="F110" si="24">+CONCATENATE(E110,N110,D110,".xlsx")</f>
        <v>Modelo_Fact-ENSA_06_2023.xlsx</v>
      </c>
      <c r="G110" s="88" t="s">
        <v>178</v>
      </c>
      <c r="H110" s="88">
        <v>11</v>
      </c>
      <c r="I110" s="88">
        <v>2986</v>
      </c>
      <c r="J110" s="88">
        <v>22</v>
      </c>
      <c r="K110" s="88">
        <v>22</v>
      </c>
      <c r="L110" s="88" t="str">
        <f>+CONCATENATE(M110,B110,"/",C110,"/",D110,"/")</f>
        <v>P:/EnerSur/Comercial/Facturacion/03_Factura_Regulados/ENSA/2023/06_2023/</v>
      </c>
      <c r="M110" s="88" t="s">
        <v>161</v>
      </c>
      <c r="N110" s="88" t="s">
        <v>121</v>
      </c>
      <c r="O110" s="34" t="s">
        <v>49</v>
      </c>
      <c r="P110" s="33">
        <v>2023</v>
      </c>
      <c r="Q110" s="33" t="s">
        <v>183</v>
      </c>
      <c r="S110" s="33" t="str">
        <f t="shared" si="14"/>
        <v>06_2023_Factura_ENSA-Libre-2.xlsx</v>
      </c>
      <c r="T110" s="88" t="s">
        <v>165</v>
      </c>
      <c r="U110" s="88">
        <v>11</v>
      </c>
      <c r="V110" s="88">
        <v>2986</v>
      </c>
      <c r="W110" s="88">
        <v>3</v>
      </c>
      <c r="X110" s="88">
        <v>3</v>
      </c>
      <c r="Y110" s="88" t="str">
        <f>+CONCATENATE(Z110,O110,"/",P110,"/",Q110,"/")</f>
        <v>P:/EnerSur/Comercial/Facturacion/03_Factura_Regulados/ENSA/2023/06_2023/</v>
      </c>
      <c r="Z110" s="88" t="s">
        <v>161</v>
      </c>
      <c r="AA110" s="88" t="s">
        <v>126</v>
      </c>
      <c r="AB110" s="88">
        <v>1</v>
      </c>
      <c r="AC110" s="34" t="s">
        <v>49</v>
      </c>
    </row>
    <row r="111" spans="1:29" s="35" customFormat="1" x14ac:dyDescent="0.3">
      <c r="D111" s="35" t="s">
        <v>183</v>
      </c>
      <c r="F111" s="36"/>
      <c r="G111" s="89"/>
      <c r="H111" s="89"/>
      <c r="I111" s="89"/>
      <c r="J111" s="89"/>
      <c r="K111" s="89"/>
      <c r="L111" s="89"/>
      <c r="M111" s="89"/>
      <c r="N111" s="89"/>
      <c r="O111" s="36"/>
      <c r="Q111" s="35" t="s">
        <v>183</v>
      </c>
      <c r="T111" s="89"/>
      <c r="U111" s="89"/>
      <c r="V111" s="89"/>
      <c r="W111" s="89"/>
      <c r="X111" s="89"/>
      <c r="Y111" s="89"/>
      <c r="Z111" s="89"/>
      <c r="AA111" s="89"/>
      <c r="AB111" s="89"/>
      <c r="AC111" s="36"/>
    </row>
    <row r="112" spans="1:29" s="35" customFormat="1" x14ac:dyDescent="0.3">
      <c r="D112" s="35" t="s">
        <v>183</v>
      </c>
      <c r="F112" s="36"/>
      <c r="G112" s="89"/>
      <c r="H112" s="89"/>
      <c r="I112" s="89"/>
      <c r="J112" s="89"/>
      <c r="K112" s="89"/>
      <c r="L112" s="89"/>
      <c r="M112" s="89"/>
      <c r="N112" s="89"/>
      <c r="O112" s="36"/>
      <c r="Q112" s="35" t="s">
        <v>183</v>
      </c>
      <c r="T112" s="89"/>
      <c r="U112" s="89"/>
      <c r="V112" s="89"/>
      <c r="W112" s="89"/>
      <c r="X112" s="89"/>
      <c r="Y112" s="89"/>
      <c r="Z112" s="89"/>
      <c r="AA112" s="89"/>
      <c r="AB112" s="89"/>
      <c r="AC112" s="36"/>
    </row>
    <row r="113" spans="1:29" s="35" customFormat="1" x14ac:dyDescent="0.3">
      <c r="D113" s="35" t="s">
        <v>183</v>
      </c>
      <c r="F113" s="36"/>
      <c r="G113" s="89"/>
      <c r="H113" s="89"/>
      <c r="I113" s="89"/>
      <c r="J113" s="89"/>
      <c r="K113" s="89"/>
      <c r="L113" s="89"/>
      <c r="M113" s="89"/>
      <c r="N113" s="89"/>
      <c r="O113" s="36"/>
      <c r="Q113" s="35" t="s">
        <v>183</v>
      </c>
      <c r="T113" s="89"/>
      <c r="U113" s="89"/>
      <c r="V113" s="89"/>
      <c r="W113" s="89"/>
      <c r="X113" s="89"/>
      <c r="Y113" s="89"/>
      <c r="Z113" s="89"/>
      <c r="AA113" s="89"/>
      <c r="AB113" s="89"/>
      <c r="AC113" s="36"/>
    </row>
    <row r="114" spans="1:29" s="35" customFormat="1" x14ac:dyDescent="0.3">
      <c r="D114" s="35" t="s">
        <v>183</v>
      </c>
      <c r="F114" s="36"/>
      <c r="G114" s="89"/>
      <c r="H114" s="89"/>
      <c r="I114" s="89"/>
      <c r="J114" s="89"/>
      <c r="K114" s="89"/>
      <c r="L114" s="89"/>
      <c r="M114" s="89"/>
      <c r="N114" s="89"/>
      <c r="O114" s="36"/>
      <c r="Q114" s="35" t="s">
        <v>183</v>
      </c>
      <c r="T114" s="89"/>
      <c r="U114" s="89"/>
      <c r="V114" s="89"/>
      <c r="W114" s="89"/>
      <c r="X114" s="89"/>
      <c r="Y114" s="89"/>
      <c r="Z114" s="89"/>
      <c r="AA114" s="89"/>
      <c r="AB114" s="89"/>
      <c r="AC114" s="36"/>
    </row>
    <row r="115" spans="1:29" s="35" customFormat="1" x14ac:dyDescent="0.3">
      <c r="D115" s="35" t="s">
        <v>183</v>
      </c>
      <c r="F115" s="36"/>
      <c r="G115" s="89"/>
      <c r="H115" s="89"/>
      <c r="I115" s="89"/>
      <c r="J115" s="89"/>
      <c r="K115" s="89"/>
      <c r="L115" s="89"/>
      <c r="M115" s="89"/>
      <c r="N115" s="89"/>
      <c r="O115" s="36"/>
      <c r="Q115" s="35" t="s">
        <v>183</v>
      </c>
      <c r="T115" s="89"/>
      <c r="U115" s="89"/>
      <c r="V115" s="89"/>
      <c r="W115" s="89"/>
      <c r="X115" s="89"/>
      <c r="Y115" s="89"/>
      <c r="Z115" s="89"/>
      <c r="AA115" s="89"/>
      <c r="AB115" s="89"/>
      <c r="AC115" s="36"/>
    </row>
    <row r="116" spans="1:29" s="37" customFormat="1" ht="15" thickBot="1" x14ac:dyDescent="0.35">
      <c r="D116" s="37" t="s">
        <v>183</v>
      </c>
      <c r="F116" s="38"/>
      <c r="G116" s="94"/>
      <c r="H116" s="94"/>
      <c r="I116" s="94"/>
      <c r="J116" s="94"/>
      <c r="K116" s="94"/>
      <c r="L116" s="94"/>
      <c r="M116" s="94"/>
      <c r="N116" s="94"/>
      <c r="O116" s="38"/>
      <c r="Q116" s="37" t="s">
        <v>183</v>
      </c>
      <c r="T116" s="94"/>
      <c r="U116" s="94"/>
      <c r="V116" s="94"/>
      <c r="W116" s="94"/>
      <c r="X116" s="94"/>
      <c r="Y116" s="94"/>
      <c r="Z116" s="94"/>
      <c r="AA116" s="94"/>
      <c r="AB116" s="94"/>
      <c r="AC116" s="38"/>
    </row>
    <row r="117" spans="1:29" s="84" customFormat="1" x14ac:dyDescent="0.3">
      <c r="D117" s="84" t="s">
        <v>183</v>
      </c>
      <c r="F117" s="90"/>
      <c r="G117" s="91"/>
      <c r="H117" s="91"/>
      <c r="I117" s="91"/>
      <c r="J117" s="91"/>
      <c r="K117" s="91"/>
      <c r="L117" s="91"/>
      <c r="M117" s="91"/>
      <c r="N117" s="91"/>
      <c r="O117" s="90"/>
      <c r="Q117" s="84" t="s">
        <v>183</v>
      </c>
      <c r="T117" s="91"/>
      <c r="U117" s="91"/>
      <c r="V117" s="91"/>
      <c r="W117" s="91"/>
      <c r="X117" s="91"/>
      <c r="Y117" s="91"/>
      <c r="Z117" s="91"/>
      <c r="AA117" s="91"/>
      <c r="AB117" s="91"/>
      <c r="AC117" s="90"/>
    </row>
    <row r="118" spans="1:29" s="35" customFormat="1" x14ac:dyDescent="0.3">
      <c r="D118" s="35" t="s">
        <v>183</v>
      </c>
      <c r="F118" s="36"/>
      <c r="G118" s="89"/>
      <c r="H118" s="89"/>
      <c r="I118" s="89"/>
      <c r="J118" s="89"/>
      <c r="K118" s="89"/>
      <c r="L118" s="89"/>
      <c r="M118" s="89"/>
      <c r="N118" s="89"/>
      <c r="O118" s="36"/>
      <c r="Q118" s="35" t="s">
        <v>183</v>
      </c>
      <c r="T118" s="89"/>
      <c r="U118" s="89"/>
      <c r="V118" s="89"/>
      <c r="W118" s="89"/>
      <c r="X118" s="89"/>
      <c r="Y118" s="89"/>
      <c r="Z118" s="89"/>
      <c r="AA118" s="89"/>
      <c r="AB118" s="89"/>
      <c r="AC118" s="36"/>
    </row>
    <row r="119" spans="1:29" s="85" customFormat="1" x14ac:dyDescent="0.3">
      <c r="D119" s="85" t="s">
        <v>183</v>
      </c>
      <c r="F119" s="95"/>
      <c r="G119" s="96"/>
      <c r="H119" s="96"/>
      <c r="I119" s="96"/>
      <c r="J119" s="96"/>
      <c r="K119" s="96"/>
      <c r="L119" s="96"/>
      <c r="M119" s="96"/>
      <c r="N119" s="96"/>
      <c r="O119" s="95"/>
      <c r="Q119" s="85" t="s">
        <v>183</v>
      </c>
      <c r="T119" s="96"/>
      <c r="U119" s="96"/>
      <c r="V119" s="96"/>
      <c r="W119" s="96"/>
      <c r="X119" s="96"/>
      <c r="Y119" s="96"/>
      <c r="Z119" s="96"/>
      <c r="AA119" s="96"/>
      <c r="AB119" s="96"/>
      <c r="AC119" s="95"/>
    </row>
    <row r="120" spans="1:29" s="33" customFormat="1" x14ac:dyDescent="0.3">
      <c r="D120" s="33" t="s">
        <v>183</v>
      </c>
      <c r="F120" s="34"/>
      <c r="G120" s="88"/>
      <c r="H120" s="88"/>
      <c r="I120" s="88"/>
      <c r="J120" s="88"/>
      <c r="K120" s="88"/>
      <c r="L120" s="88"/>
      <c r="M120" s="88"/>
      <c r="N120" s="88"/>
      <c r="O120" s="34"/>
      <c r="Q120" s="33" t="s">
        <v>183</v>
      </c>
      <c r="T120" s="88"/>
      <c r="U120" s="88"/>
      <c r="V120" s="88"/>
      <c r="W120" s="88"/>
      <c r="X120" s="88"/>
      <c r="Y120" s="88"/>
      <c r="Z120" s="88"/>
      <c r="AA120" s="88"/>
      <c r="AB120" s="88"/>
      <c r="AC120" s="34"/>
    </row>
    <row r="121" spans="1:29" s="35" customFormat="1" x14ac:dyDescent="0.3">
      <c r="D121" s="35" t="s">
        <v>183</v>
      </c>
      <c r="F121" s="36"/>
      <c r="G121" s="89"/>
      <c r="H121" s="89"/>
      <c r="I121" s="89"/>
      <c r="J121" s="89"/>
      <c r="K121" s="89"/>
      <c r="L121" s="89"/>
      <c r="M121" s="89"/>
      <c r="N121" s="89"/>
      <c r="O121" s="36"/>
      <c r="Q121" s="35" t="s">
        <v>183</v>
      </c>
      <c r="T121" s="89"/>
      <c r="U121" s="89"/>
      <c r="V121" s="89"/>
      <c r="W121" s="89"/>
      <c r="X121" s="89"/>
      <c r="Y121" s="89"/>
      <c r="Z121" s="89"/>
      <c r="AA121" s="89"/>
      <c r="AB121" s="89"/>
      <c r="AC121" s="36"/>
    </row>
    <row r="122" spans="1:29" s="37" customFormat="1" ht="15" thickBot="1" x14ac:dyDescent="0.35">
      <c r="D122" s="37" t="s">
        <v>183</v>
      </c>
      <c r="F122" s="38"/>
      <c r="G122" s="94"/>
      <c r="H122" s="94"/>
      <c r="I122" s="94"/>
      <c r="J122" s="94"/>
      <c r="K122" s="94"/>
      <c r="L122" s="94"/>
      <c r="M122" s="94"/>
      <c r="N122" s="94"/>
      <c r="O122" s="38"/>
      <c r="Q122" s="37" t="s">
        <v>183</v>
      </c>
      <c r="T122" s="94"/>
      <c r="U122" s="94"/>
      <c r="V122" s="94"/>
      <c r="W122" s="94"/>
      <c r="X122" s="94"/>
      <c r="Y122" s="94"/>
      <c r="Z122" s="94"/>
      <c r="AA122" s="94"/>
      <c r="AB122" s="94"/>
      <c r="AC122" s="38"/>
    </row>
    <row r="123" spans="1:29" s="84" customFormat="1" x14ac:dyDescent="0.3">
      <c r="A123" s="35">
        <v>1</v>
      </c>
      <c r="B123" s="84" t="s">
        <v>53</v>
      </c>
      <c r="C123" s="84">
        <v>2023</v>
      </c>
      <c r="D123" s="84" t="s">
        <v>183</v>
      </c>
      <c r="F123" s="90" t="str">
        <f t="shared" ref="F123" si="25">+CONCATENATE(E123,N123,D123,".xlsx")</f>
        <v>Modelo_Fact-LDS_06_2023.xlsx</v>
      </c>
      <c r="G123" s="91" t="s">
        <v>166</v>
      </c>
      <c r="H123" s="91">
        <v>11</v>
      </c>
      <c r="I123" s="91">
        <v>2986</v>
      </c>
      <c r="J123" s="79">
        <v>34</v>
      </c>
      <c r="K123" s="91">
        <v>32</v>
      </c>
      <c r="L123" s="91" t="str">
        <f>+CONCATENATE(M123,B123,"/",C123,"/",D123,"/")</f>
        <v>P:/EnerSur/Comercial/Facturacion/03_Factura_Regulados/LDS/2023/06_2023/</v>
      </c>
      <c r="M123" s="91" t="s">
        <v>161</v>
      </c>
      <c r="N123" s="91" t="s">
        <v>135</v>
      </c>
      <c r="O123" s="90" t="s">
        <v>53</v>
      </c>
      <c r="P123" s="84">
        <v>2023</v>
      </c>
      <c r="Q123" s="84" t="s">
        <v>183</v>
      </c>
      <c r="S123" s="84" t="str">
        <f t="shared" si="14"/>
        <v>06_2023_Factura_LDS-Lic-LP_ED-2009.xlsx</v>
      </c>
      <c r="T123" s="91" t="s">
        <v>165</v>
      </c>
      <c r="U123" s="91">
        <v>11</v>
      </c>
      <c r="V123" s="91">
        <v>2986</v>
      </c>
      <c r="W123" s="91">
        <v>27</v>
      </c>
      <c r="X123" s="91">
        <v>27</v>
      </c>
      <c r="Y123" s="91" t="str">
        <f t="shared" si="15"/>
        <v>P:/EnerSur/Comercial/Facturacion/03_Factura_Regulados/LDS/2023/06_2023/</v>
      </c>
      <c r="Z123" s="91" t="s">
        <v>161</v>
      </c>
      <c r="AA123" s="91" t="s">
        <v>136</v>
      </c>
      <c r="AB123" s="91">
        <v>1</v>
      </c>
      <c r="AC123" s="90" t="s">
        <v>53</v>
      </c>
    </row>
    <row r="124" spans="1:29" s="35" customFormat="1" x14ac:dyDescent="0.3">
      <c r="D124" s="35" t="s">
        <v>183</v>
      </c>
      <c r="F124" s="36"/>
      <c r="G124" s="89"/>
      <c r="H124" s="89"/>
      <c r="I124" s="89"/>
      <c r="J124" s="77"/>
      <c r="K124" s="89"/>
      <c r="L124" s="89"/>
      <c r="M124" s="89"/>
      <c r="N124" s="89"/>
      <c r="O124" s="36"/>
      <c r="Q124" s="35" t="s">
        <v>183</v>
      </c>
      <c r="T124" s="89"/>
      <c r="U124" s="89"/>
      <c r="V124" s="89"/>
      <c r="W124" s="89"/>
      <c r="X124" s="89"/>
      <c r="Y124" s="89"/>
      <c r="Z124" s="89"/>
      <c r="AA124" s="89"/>
      <c r="AB124" s="89"/>
      <c r="AC124" s="36"/>
    </row>
    <row r="125" spans="1:29" s="85" customFormat="1" x14ac:dyDescent="0.3">
      <c r="D125" s="85" t="s">
        <v>183</v>
      </c>
      <c r="F125" s="95"/>
      <c r="G125" s="96"/>
      <c r="H125" s="96"/>
      <c r="I125" s="96"/>
      <c r="J125" s="81"/>
      <c r="K125" s="96"/>
      <c r="L125" s="96"/>
      <c r="M125" s="96"/>
      <c r="N125" s="96"/>
      <c r="O125" s="95"/>
      <c r="Q125" s="85" t="s">
        <v>183</v>
      </c>
      <c r="T125" s="96"/>
      <c r="U125" s="96"/>
      <c r="V125" s="96"/>
      <c r="W125" s="96"/>
      <c r="X125" s="96"/>
      <c r="Y125" s="96"/>
      <c r="Z125" s="96"/>
      <c r="AA125" s="96"/>
      <c r="AB125" s="96"/>
      <c r="AC125" s="95"/>
    </row>
    <row r="126" spans="1:29" s="33" customFormat="1" x14ac:dyDescent="0.3">
      <c r="A126" s="35">
        <v>1</v>
      </c>
      <c r="B126" s="33" t="s">
        <v>53</v>
      </c>
      <c r="C126" s="33">
        <v>2023</v>
      </c>
      <c r="D126" s="33" t="s">
        <v>183</v>
      </c>
      <c r="F126" s="34" t="str">
        <f t="shared" ref="F126" si="26">+CONCATENATE(E126,N126,D126,".xlsx")</f>
        <v>Modelo_Fact-LDS_06_2023.xlsx</v>
      </c>
      <c r="G126" s="88" t="s">
        <v>166</v>
      </c>
      <c r="H126" s="88">
        <v>11</v>
      </c>
      <c r="I126" s="88">
        <v>2986</v>
      </c>
      <c r="J126" s="82">
        <v>34</v>
      </c>
      <c r="K126" s="88">
        <v>32</v>
      </c>
      <c r="L126" s="88" t="str">
        <f>+CONCATENATE(M126,B126,"/",C126,"/",D126,"/")</f>
        <v>P:/EnerSur/Comercial/Facturacion/03_Factura_Regulados/LDS/2023/06_2023/</v>
      </c>
      <c r="M126" s="88" t="s">
        <v>161</v>
      </c>
      <c r="N126" s="88" t="s">
        <v>135</v>
      </c>
      <c r="O126" s="34" t="s">
        <v>53</v>
      </c>
      <c r="P126" s="33">
        <v>2023</v>
      </c>
      <c r="Q126" s="33" t="s">
        <v>183</v>
      </c>
      <c r="S126" s="33" t="str">
        <f t="shared" si="14"/>
        <v>06_2023_Factura_LDS-Lic-LP_LDS1-2011.xlsx</v>
      </c>
      <c r="T126" s="88" t="s">
        <v>165</v>
      </c>
      <c r="U126" s="88">
        <v>11</v>
      </c>
      <c r="V126" s="88">
        <v>2986</v>
      </c>
      <c r="W126" s="88">
        <v>27</v>
      </c>
      <c r="X126" s="88">
        <v>27</v>
      </c>
      <c r="Y126" s="88" t="str">
        <f t="shared" si="15"/>
        <v>P:/EnerSur/Comercial/Facturacion/03_Factura_Regulados/LDS/2023/06_2023/</v>
      </c>
      <c r="Z126" s="88" t="s">
        <v>161</v>
      </c>
      <c r="AA126" s="88" t="s">
        <v>137</v>
      </c>
      <c r="AB126" s="88">
        <v>1</v>
      </c>
      <c r="AC126" s="34" t="s">
        <v>53</v>
      </c>
    </row>
    <row r="127" spans="1:29" s="35" customFormat="1" x14ac:dyDescent="0.3">
      <c r="D127" s="35" t="s">
        <v>183</v>
      </c>
      <c r="F127" s="36"/>
      <c r="G127" s="89"/>
      <c r="H127" s="89"/>
      <c r="I127" s="89"/>
      <c r="J127" s="77"/>
      <c r="K127" s="89"/>
      <c r="L127" s="89"/>
      <c r="M127" s="89"/>
      <c r="N127" s="89"/>
      <c r="O127" s="36"/>
      <c r="Q127" s="35" t="s">
        <v>183</v>
      </c>
      <c r="T127" s="89"/>
      <c r="U127" s="89"/>
      <c r="V127" s="89"/>
      <c r="W127" s="89"/>
      <c r="X127" s="89"/>
      <c r="Y127" s="89"/>
      <c r="Z127" s="89"/>
      <c r="AA127" s="89"/>
      <c r="AB127" s="89"/>
      <c r="AC127" s="36"/>
    </row>
    <row r="128" spans="1:29" s="85" customFormat="1" x14ac:dyDescent="0.3">
      <c r="D128" s="85" t="s">
        <v>183</v>
      </c>
      <c r="F128" s="95"/>
      <c r="G128" s="96"/>
      <c r="H128" s="96"/>
      <c r="I128" s="96"/>
      <c r="J128" s="81"/>
      <c r="K128" s="96"/>
      <c r="L128" s="96"/>
      <c r="M128" s="96"/>
      <c r="N128" s="96"/>
      <c r="O128" s="95"/>
      <c r="Q128" s="85" t="s">
        <v>183</v>
      </c>
      <c r="T128" s="96"/>
      <c r="U128" s="96"/>
      <c r="V128" s="96"/>
      <c r="W128" s="96"/>
      <c r="X128" s="96"/>
      <c r="Y128" s="96"/>
      <c r="Z128" s="96"/>
      <c r="AA128" s="96"/>
      <c r="AB128" s="96"/>
      <c r="AC128" s="95"/>
    </row>
    <row r="129" spans="1:29" s="35" customFormat="1" x14ac:dyDescent="0.3">
      <c r="A129" s="35">
        <v>1</v>
      </c>
      <c r="B129" s="33" t="s">
        <v>53</v>
      </c>
      <c r="C129" s="35">
        <v>2023</v>
      </c>
      <c r="D129" s="35" t="s">
        <v>183</v>
      </c>
      <c r="F129" s="36" t="str">
        <f t="shared" ref="F129" si="27">+CONCATENATE(E129,N129,D129,".xlsx")</f>
        <v>Modelo_Fact-LDS_06_2023.xlsx</v>
      </c>
      <c r="G129" s="89" t="s">
        <v>166</v>
      </c>
      <c r="H129" s="89">
        <v>11</v>
      </c>
      <c r="I129" s="89">
        <v>2986</v>
      </c>
      <c r="J129" s="77">
        <v>34</v>
      </c>
      <c r="K129" s="89">
        <v>32</v>
      </c>
      <c r="L129" s="89" t="str">
        <f>+CONCATENATE(M129,B129,"/",C129,"/",D129,"/")</f>
        <v>P:/EnerSur/Comercial/Facturacion/03_Factura_Regulados/LDS/2023/06_2023/</v>
      </c>
      <c r="M129" s="89" t="s">
        <v>161</v>
      </c>
      <c r="N129" s="89" t="s">
        <v>135</v>
      </c>
      <c r="O129" s="36" t="s">
        <v>53</v>
      </c>
      <c r="P129" s="35">
        <v>2023</v>
      </c>
      <c r="Q129" s="35" t="s">
        <v>183</v>
      </c>
      <c r="S129" s="35" t="str">
        <f t="shared" si="14"/>
        <v>06_2023_Factura_LDS-Lic-LP_LDS2-2011.xlsx</v>
      </c>
      <c r="T129" s="89" t="s">
        <v>165</v>
      </c>
      <c r="U129" s="89">
        <v>11</v>
      </c>
      <c r="V129" s="89">
        <v>2986</v>
      </c>
      <c r="W129" s="89">
        <v>27</v>
      </c>
      <c r="X129" s="89">
        <v>27</v>
      </c>
      <c r="Y129" s="89" t="str">
        <f t="shared" si="15"/>
        <v>P:/EnerSur/Comercial/Facturacion/03_Factura_Regulados/LDS/2023/06_2023/</v>
      </c>
      <c r="Z129" s="89" t="s">
        <v>161</v>
      </c>
      <c r="AA129" s="89" t="s">
        <v>138</v>
      </c>
      <c r="AB129" s="89">
        <v>1</v>
      </c>
      <c r="AC129" s="36" t="s">
        <v>53</v>
      </c>
    </row>
    <row r="130" spans="1:29" s="35" customFormat="1" x14ac:dyDescent="0.3">
      <c r="F130" s="36"/>
      <c r="G130" s="89"/>
      <c r="H130" s="89"/>
      <c r="I130" s="89"/>
      <c r="J130" s="77"/>
      <c r="K130" s="89"/>
      <c r="L130" s="89"/>
      <c r="M130" s="89"/>
      <c r="N130" s="89"/>
      <c r="O130" s="36"/>
      <c r="T130" s="89"/>
      <c r="U130" s="89"/>
      <c r="V130" s="89"/>
      <c r="W130" s="89"/>
      <c r="X130" s="89"/>
      <c r="Y130" s="89"/>
      <c r="Z130" s="89"/>
      <c r="AA130" s="89"/>
      <c r="AB130" s="89"/>
      <c r="AC130" s="36"/>
    </row>
    <row r="131" spans="1:29" s="37" customFormat="1" ht="15" thickBot="1" x14ac:dyDescent="0.35">
      <c r="F131" s="38"/>
      <c r="G131" s="94"/>
      <c r="H131" s="94"/>
      <c r="I131" s="94"/>
      <c r="J131" s="80"/>
      <c r="K131" s="94"/>
      <c r="L131" s="94"/>
      <c r="M131" s="94"/>
      <c r="N131" s="94"/>
      <c r="O131" s="38"/>
      <c r="T131" s="94"/>
      <c r="U131" s="94"/>
      <c r="V131" s="94"/>
      <c r="W131" s="94"/>
      <c r="X131" s="94"/>
      <c r="Y131" s="94"/>
      <c r="Z131" s="94"/>
      <c r="AA131" s="94"/>
      <c r="AB131" s="94"/>
      <c r="AC131" s="38"/>
    </row>
    <row r="132" spans="1:29" s="35" customFormat="1" x14ac:dyDescent="0.3">
      <c r="F132" s="36"/>
      <c r="G132" s="89"/>
      <c r="H132" s="89"/>
      <c r="I132" s="89"/>
      <c r="J132" s="89"/>
      <c r="K132" s="89"/>
      <c r="L132" s="89"/>
      <c r="M132" s="89"/>
      <c r="N132" s="89"/>
      <c r="O132" s="36"/>
      <c r="T132" s="89"/>
      <c r="U132" s="89"/>
      <c r="V132" s="89"/>
      <c r="W132" s="89"/>
      <c r="X132" s="89"/>
      <c r="Y132" s="89"/>
      <c r="Z132" s="89"/>
      <c r="AA132" s="89"/>
      <c r="AB132" s="89"/>
      <c r="AC132" s="36"/>
    </row>
    <row r="133" spans="1:29" s="35" customFormat="1" x14ac:dyDescent="0.3">
      <c r="F133" s="36"/>
      <c r="G133" s="89"/>
      <c r="H133" s="89"/>
      <c r="I133" s="89"/>
      <c r="J133" s="89"/>
      <c r="K133" s="89"/>
      <c r="L133" s="89"/>
      <c r="M133" s="89"/>
      <c r="N133" s="89"/>
      <c r="O133" s="36"/>
      <c r="T133" s="89"/>
      <c r="U133" s="89"/>
      <c r="V133" s="89"/>
      <c r="W133" s="89"/>
      <c r="X133" s="89"/>
      <c r="Y133" s="89"/>
      <c r="Z133" s="89"/>
      <c r="AA133" s="89"/>
      <c r="AB133" s="89"/>
      <c r="AC133" s="36"/>
    </row>
    <row r="134" spans="1:29" s="35" customFormat="1" ht="15" thickBot="1" x14ac:dyDescent="0.35">
      <c r="F134" s="36"/>
      <c r="G134" s="89"/>
      <c r="H134" s="89"/>
      <c r="I134" s="89"/>
      <c r="J134" s="89"/>
      <c r="K134" s="89"/>
      <c r="L134" s="89"/>
      <c r="M134" s="89"/>
      <c r="N134" s="89"/>
      <c r="O134" s="36"/>
      <c r="T134" s="89"/>
      <c r="U134" s="89"/>
      <c r="V134" s="89"/>
      <c r="W134" s="89"/>
      <c r="X134" s="89"/>
      <c r="Y134" s="89"/>
      <c r="Z134" s="89"/>
      <c r="AA134" s="89"/>
      <c r="AB134" s="89"/>
      <c r="AC134" s="36"/>
    </row>
    <row r="135" spans="1:29" s="86" customFormat="1" ht="15" thickTop="1" x14ac:dyDescent="0.3">
      <c r="F135" s="97"/>
      <c r="G135" s="98"/>
      <c r="H135" s="98"/>
      <c r="I135" s="98"/>
      <c r="J135" s="98"/>
      <c r="K135" s="98"/>
      <c r="L135" s="98"/>
      <c r="M135" s="98"/>
      <c r="N135" s="98"/>
      <c r="O135" s="97"/>
      <c r="T135" s="98"/>
      <c r="U135" s="98"/>
      <c r="V135" s="98"/>
      <c r="W135" s="98"/>
      <c r="X135" s="98"/>
      <c r="Y135" s="98"/>
      <c r="Z135" s="98"/>
      <c r="AA135" s="98"/>
      <c r="AB135" s="98"/>
      <c r="AC135" s="97"/>
    </row>
    <row r="136" spans="1:29" s="35" customFormat="1" x14ac:dyDescent="0.3">
      <c r="F136" s="36"/>
      <c r="G136" s="89"/>
      <c r="H136" s="89"/>
      <c r="I136" s="89"/>
      <c r="J136" s="89"/>
      <c r="K136" s="89"/>
      <c r="L136" s="89"/>
      <c r="M136" s="89"/>
      <c r="N136" s="89"/>
      <c r="O136" s="36"/>
      <c r="T136" s="89"/>
      <c r="U136" s="89"/>
      <c r="V136" s="89"/>
      <c r="W136" s="89"/>
      <c r="X136" s="89"/>
      <c r="Y136" s="89"/>
      <c r="Z136" s="89"/>
      <c r="AA136" s="89"/>
      <c r="AB136" s="89"/>
      <c r="AC136" s="36"/>
    </row>
    <row r="137" spans="1:29" s="87" customFormat="1" ht="15" thickBot="1" x14ac:dyDescent="0.35">
      <c r="F137" s="99"/>
      <c r="G137" s="100"/>
      <c r="H137" s="100"/>
      <c r="I137" s="100"/>
      <c r="J137" s="100"/>
      <c r="K137" s="100"/>
      <c r="L137" s="100"/>
      <c r="M137" s="100"/>
      <c r="N137" s="100"/>
      <c r="O137" s="99"/>
      <c r="T137" s="100"/>
      <c r="U137" s="100"/>
      <c r="V137" s="100"/>
      <c r="W137" s="100"/>
      <c r="X137" s="100"/>
      <c r="Y137" s="100"/>
      <c r="Z137" s="100"/>
      <c r="AA137" s="100"/>
      <c r="AB137" s="100"/>
      <c r="AC137" s="99"/>
    </row>
    <row r="138" spans="1:29" s="83" customFormat="1" ht="15" thickTop="1" x14ac:dyDescent="0.3">
      <c r="F138" s="101"/>
      <c r="G138" s="89"/>
      <c r="H138" s="89"/>
      <c r="I138" s="89"/>
      <c r="J138" s="89"/>
      <c r="K138" s="89"/>
      <c r="L138" s="89"/>
      <c r="M138" s="89"/>
      <c r="N138" s="89"/>
      <c r="O138" s="101"/>
      <c r="T138" s="89"/>
      <c r="U138" s="89"/>
      <c r="V138" s="89"/>
      <c r="W138" s="89"/>
      <c r="X138" s="89"/>
      <c r="Y138" s="89"/>
      <c r="Z138" s="89"/>
      <c r="AA138" s="89"/>
      <c r="AB138" s="89"/>
      <c r="AC138" s="101"/>
    </row>
    <row r="139" spans="1:29" s="83" customFormat="1" x14ac:dyDescent="0.3">
      <c r="F139" s="101"/>
      <c r="G139" s="89"/>
      <c r="H139" s="89"/>
      <c r="I139" s="89"/>
      <c r="J139" s="89"/>
      <c r="K139" s="89"/>
      <c r="L139" s="89"/>
      <c r="M139" s="89"/>
      <c r="N139" s="89"/>
      <c r="O139" s="101"/>
      <c r="T139" s="89"/>
      <c r="U139" s="89"/>
      <c r="V139" s="89"/>
      <c r="W139" s="89"/>
      <c r="X139" s="89"/>
      <c r="Y139" s="89"/>
      <c r="Z139" s="89"/>
      <c r="AA139" s="89"/>
      <c r="AB139" s="89"/>
      <c r="AC139" s="101"/>
    </row>
  </sheetData>
  <conditionalFormatting sqref="E3:E5 E10:E12 E14:E27 E31:E61 E98:E103 E84:E92 E94:E96 E117:E140 E63:E74">
    <cfRule type="cellIs" dxfId="56" priority="59" operator="notEqual">
      <formula>0</formula>
    </cfRule>
  </conditionalFormatting>
  <conditionalFormatting sqref="R3:R5 R10:R12 R14:R27 R31:R57 R69:R74 R117:R140">
    <cfRule type="cellIs" dxfId="55" priority="58" operator="notEqual">
      <formula>0</formula>
    </cfRule>
  </conditionalFormatting>
  <conditionalFormatting sqref="A3:A5 A10:A12 A15:A24 A31:A36 A98:A103 A85:A86 A94:A95 A117:A122 A63:A68 A26:A27 A38:A48 A50:A51 A53:A54 A56:A61 A70:A71 A73:A74 A88:A92 A124:A125 A127:A128 A130:A140">
    <cfRule type="cellIs" dxfId="54" priority="57" operator="notEqual">
      <formula>0</formula>
    </cfRule>
  </conditionalFormatting>
  <conditionalFormatting sqref="R84:R92 R98:R103 R94:R96">
    <cfRule type="cellIs" dxfId="53" priority="56" operator="notEqual">
      <formula>0</formula>
    </cfRule>
  </conditionalFormatting>
  <conditionalFormatting sqref="E6">
    <cfRule type="cellIs" dxfId="52" priority="55" operator="notEqual">
      <formula>0</formula>
    </cfRule>
  </conditionalFormatting>
  <conditionalFormatting sqref="R6">
    <cfRule type="cellIs" dxfId="51" priority="54" operator="notEqual">
      <formula>0</formula>
    </cfRule>
  </conditionalFormatting>
  <conditionalFormatting sqref="A6">
    <cfRule type="cellIs" dxfId="50" priority="53" operator="notEqual">
      <formula>0</formula>
    </cfRule>
  </conditionalFormatting>
  <conditionalFormatting sqref="E13">
    <cfRule type="cellIs" dxfId="49" priority="52" operator="notEqual">
      <formula>0</formula>
    </cfRule>
  </conditionalFormatting>
  <conditionalFormatting sqref="R13">
    <cfRule type="cellIs" dxfId="48" priority="51" operator="notEqual">
      <formula>0</formula>
    </cfRule>
  </conditionalFormatting>
  <conditionalFormatting sqref="A13">
    <cfRule type="cellIs" dxfId="47" priority="50" operator="notEqual">
      <formula>0</formula>
    </cfRule>
  </conditionalFormatting>
  <conditionalFormatting sqref="E28:E30">
    <cfRule type="cellIs" dxfId="46" priority="49" operator="notEqual">
      <formula>0</formula>
    </cfRule>
  </conditionalFormatting>
  <conditionalFormatting sqref="R28:R30">
    <cfRule type="cellIs" dxfId="45" priority="48" operator="notEqual">
      <formula>0</formula>
    </cfRule>
  </conditionalFormatting>
  <conditionalFormatting sqref="A28:A29">
    <cfRule type="cellIs" dxfId="44" priority="47" operator="notEqual">
      <formula>0</formula>
    </cfRule>
  </conditionalFormatting>
  <conditionalFormatting sqref="A30">
    <cfRule type="cellIs" dxfId="43" priority="46" operator="notEqual">
      <formula>0</formula>
    </cfRule>
  </conditionalFormatting>
  <conditionalFormatting sqref="R58:R61 R63:R68">
    <cfRule type="cellIs" dxfId="42" priority="45" operator="notEqual">
      <formula>0</formula>
    </cfRule>
  </conditionalFormatting>
  <conditionalFormatting sqref="E8:E9">
    <cfRule type="cellIs" dxfId="41" priority="44" operator="notEqual">
      <formula>0</formula>
    </cfRule>
  </conditionalFormatting>
  <conditionalFormatting sqref="R8:R9">
    <cfRule type="cellIs" dxfId="40" priority="43" operator="notEqual">
      <formula>0</formula>
    </cfRule>
  </conditionalFormatting>
  <conditionalFormatting sqref="A8:A9">
    <cfRule type="cellIs" dxfId="39" priority="42" operator="notEqual">
      <formula>0</formula>
    </cfRule>
  </conditionalFormatting>
  <conditionalFormatting sqref="E7">
    <cfRule type="cellIs" dxfId="38" priority="41" operator="notEqual">
      <formula>0</formula>
    </cfRule>
  </conditionalFormatting>
  <conditionalFormatting sqref="R7">
    <cfRule type="cellIs" dxfId="37" priority="40" operator="notEqual">
      <formula>0</formula>
    </cfRule>
  </conditionalFormatting>
  <conditionalFormatting sqref="A7">
    <cfRule type="cellIs" dxfId="36" priority="39" operator="notEqual">
      <formula>0</formula>
    </cfRule>
  </conditionalFormatting>
  <conditionalFormatting sqref="E97">
    <cfRule type="cellIs" dxfId="35" priority="38" operator="notEqual">
      <formula>0</formula>
    </cfRule>
  </conditionalFormatting>
  <conditionalFormatting sqref="R97">
    <cfRule type="cellIs" dxfId="34" priority="36" operator="notEqual">
      <formula>0</formula>
    </cfRule>
  </conditionalFormatting>
  <conditionalFormatting sqref="E75:E83">
    <cfRule type="cellIs" dxfId="33" priority="35" operator="notEqual">
      <formula>0</formula>
    </cfRule>
  </conditionalFormatting>
  <conditionalFormatting sqref="R75:R83">
    <cfRule type="cellIs" dxfId="32" priority="34" operator="notEqual">
      <formula>0</formula>
    </cfRule>
  </conditionalFormatting>
  <conditionalFormatting sqref="A76:A77 A79:A83">
    <cfRule type="cellIs" dxfId="31" priority="33" operator="notEqual">
      <formula>0</formula>
    </cfRule>
  </conditionalFormatting>
  <conditionalFormatting sqref="E93">
    <cfRule type="cellIs" dxfId="30" priority="32" operator="notEqual">
      <formula>0</formula>
    </cfRule>
  </conditionalFormatting>
  <conditionalFormatting sqref="R93">
    <cfRule type="cellIs" dxfId="29" priority="30" operator="notEqual">
      <formula>0</formula>
    </cfRule>
  </conditionalFormatting>
  <conditionalFormatting sqref="E104:E116">
    <cfRule type="cellIs" dxfId="28" priority="26" operator="notEqual">
      <formula>0</formula>
    </cfRule>
  </conditionalFormatting>
  <conditionalFormatting sqref="R104:R116">
    <cfRule type="cellIs" dxfId="27" priority="25" operator="notEqual">
      <formula>0</formula>
    </cfRule>
  </conditionalFormatting>
  <conditionalFormatting sqref="A105:A109 A111:A116">
    <cfRule type="cellIs" dxfId="26" priority="24" operator="notEqual">
      <formula>0</formula>
    </cfRule>
  </conditionalFormatting>
  <conditionalFormatting sqref="E62">
    <cfRule type="cellIs" dxfId="25" priority="23" operator="notEqual">
      <formula>0</formula>
    </cfRule>
  </conditionalFormatting>
  <conditionalFormatting sqref="A62">
    <cfRule type="cellIs" dxfId="24" priority="22" operator="notEqual">
      <formula>0</formula>
    </cfRule>
  </conditionalFormatting>
  <conditionalFormatting sqref="R62">
    <cfRule type="cellIs" dxfId="23" priority="21" operator="notEqual">
      <formula>0</formula>
    </cfRule>
  </conditionalFormatting>
  <conditionalFormatting sqref="A14">
    <cfRule type="cellIs" dxfId="22" priority="20" operator="notEqual">
      <formula>0</formula>
    </cfRule>
  </conditionalFormatting>
  <conditionalFormatting sqref="A25">
    <cfRule type="cellIs" dxfId="21" priority="19" operator="notEqual">
      <formula>0</formula>
    </cfRule>
  </conditionalFormatting>
  <conditionalFormatting sqref="A37">
    <cfRule type="cellIs" dxfId="20" priority="18" operator="notEqual">
      <formula>0</formula>
    </cfRule>
  </conditionalFormatting>
  <conditionalFormatting sqref="A49">
    <cfRule type="cellIs" dxfId="19" priority="17" operator="notEqual">
      <formula>0</formula>
    </cfRule>
  </conditionalFormatting>
  <conditionalFormatting sqref="A52">
    <cfRule type="cellIs" dxfId="18" priority="16" operator="notEqual">
      <formula>0</formula>
    </cfRule>
  </conditionalFormatting>
  <conditionalFormatting sqref="A55">
    <cfRule type="cellIs" dxfId="17" priority="15" operator="notEqual">
      <formula>0</formula>
    </cfRule>
  </conditionalFormatting>
  <conditionalFormatting sqref="A69">
    <cfRule type="cellIs" dxfId="16" priority="14" operator="notEqual">
      <formula>0</formula>
    </cfRule>
  </conditionalFormatting>
  <conditionalFormatting sqref="A72">
    <cfRule type="cellIs" dxfId="15" priority="13" operator="notEqual">
      <formula>0</formula>
    </cfRule>
  </conditionalFormatting>
  <conditionalFormatting sqref="A75">
    <cfRule type="cellIs" dxfId="14" priority="12" operator="notEqual">
      <formula>0</formula>
    </cfRule>
  </conditionalFormatting>
  <conditionalFormatting sqref="A78">
    <cfRule type="cellIs" dxfId="13" priority="11" operator="notEqual">
      <formula>0</formula>
    </cfRule>
  </conditionalFormatting>
  <conditionalFormatting sqref="A84">
    <cfRule type="cellIs" dxfId="12" priority="10" operator="notEqual">
      <formula>0</formula>
    </cfRule>
  </conditionalFormatting>
  <conditionalFormatting sqref="A87">
    <cfRule type="cellIs" dxfId="11" priority="9" operator="notEqual">
      <formula>0</formula>
    </cfRule>
  </conditionalFormatting>
  <conditionalFormatting sqref="A93">
    <cfRule type="cellIs" dxfId="10" priority="8" operator="notEqual">
      <formula>0</formula>
    </cfRule>
  </conditionalFormatting>
  <conditionalFormatting sqref="A96">
    <cfRule type="cellIs" dxfId="9" priority="7" operator="notEqual">
      <formula>0</formula>
    </cfRule>
  </conditionalFormatting>
  <conditionalFormatting sqref="A97">
    <cfRule type="cellIs" dxfId="8" priority="6" operator="notEqual">
      <formula>0</formula>
    </cfRule>
  </conditionalFormatting>
  <conditionalFormatting sqref="A104">
    <cfRule type="cellIs" dxfId="7" priority="5" operator="notEqual">
      <formula>0</formula>
    </cfRule>
  </conditionalFormatting>
  <conditionalFormatting sqref="A110">
    <cfRule type="cellIs" dxfId="6" priority="4" operator="notEqual">
      <formula>0</formula>
    </cfRule>
  </conditionalFormatting>
  <conditionalFormatting sqref="A123">
    <cfRule type="cellIs" dxfId="5" priority="3" operator="notEqual">
      <formula>0</formula>
    </cfRule>
  </conditionalFormatting>
  <conditionalFormatting sqref="A126">
    <cfRule type="cellIs" dxfId="4" priority="2" operator="notEqual">
      <formula>0</formula>
    </cfRule>
  </conditionalFormatting>
  <conditionalFormatting sqref="A129">
    <cfRule type="cellIs" dxfId="3" priority="1" operator="not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39"/>
  <sheetViews>
    <sheetView workbookViewId="0">
      <selection activeCell="C17" sqref="C17"/>
    </sheetView>
  </sheetViews>
  <sheetFormatPr defaultRowHeight="14.4" x14ac:dyDescent="0.3"/>
  <cols>
    <col min="1" max="1" width="8.109375" bestFit="1" customWidth="1"/>
    <col min="2" max="2" width="76.5546875" bestFit="1" customWidth="1"/>
    <col min="3" max="3" width="38.33203125" bestFit="1" customWidth="1"/>
    <col min="4" max="4" width="15.6640625" bestFit="1" customWidth="1"/>
    <col min="5" max="5" width="14.109375" bestFit="1" customWidth="1"/>
    <col min="6" max="6" width="13.109375" bestFit="1" customWidth="1"/>
    <col min="7" max="7" width="13.5546875" bestFit="1" customWidth="1"/>
    <col min="8" max="8" width="12.44140625" bestFit="1" customWidth="1"/>
    <col min="9" max="9" width="86.109375" bestFit="1" customWidth="1"/>
    <col min="10" max="10" width="39.44140625" bestFit="1" customWidth="1"/>
    <col min="11" max="11" width="11.88671875" bestFit="1" customWidth="1"/>
    <col min="12" max="12" width="14.88671875" bestFit="1" customWidth="1"/>
    <col min="13" max="13" width="13.88671875" bestFit="1" customWidth="1"/>
    <col min="14" max="14" width="14.33203125" bestFit="1" customWidth="1"/>
    <col min="15" max="15" width="13.33203125" bestFit="1" customWidth="1"/>
  </cols>
  <sheetData>
    <row r="1" spans="1:19" x14ac:dyDescent="0.3">
      <c r="A1" t="s">
        <v>160</v>
      </c>
      <c r="B1" t="s">
        <v>146</v>
      </c>
      <c r="C1" t="s">
        <v>147</v>
      </c>
      <c r="D1" t="s">
        <v>148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  <c r="J1" t="s">
        <v>154</v>
      </c>
      <c r="K1" t="s">
        <v>155</v>
      </c>
      <c r="L1" t="s">
        <v>156</v>
      </c>
      <c r="M1" t="s">
        <v>157</v>
      </c>
      <c r="N1" t="s">
        <v>158</v>
      </c>
      <c r="O1" t="s">
        <v>159</v>
      </c>
    </row>
    <row r="2" spans="1:19" x14ac:dyDescent="0.3">
      <c r="A2">
        <f>+FTE!A3</f>
        <v>0</v>
      </c>
      <c r="B2" t="str">
        <f>+FTE!L3</f>
        <v>P:/EnerSur/Comercial/Facturacion/03_Factura_Regulados/ENOSA/2023/04_2023/</v>
      </c>
      <c r="C2" t="str">
        <f>+FTE!F3</f>
        <v>Calculo-FTi-ENOSA-04_2023.xlsx</v>
      </c>
      <c r="D2" t="str">
        <f>+FTE!G3</f>
        <v>FTi-CMg</v>
      </c>
      <c r="E2">
        <f>+FTE!H3</f>
        <v>3</v>
      </c>
      <c r="F2">
        <f>+FTE!J3</f>
        <v>3</v>
      </c>
      <c r="G2">
        <f>+FTE!I3</f>
        <v>10</v>
      </c>
      <c r="H2">
        <f>+FTE!K3</f>
        <v>3</v>
      </c>
      <c r="I2" t="str">
        <f>+FTE!Y3</f>
        <v>P:/EnerSur/Comercial/Facturacion/06_Precios_Tarifas/Precios_Licitados-LP/Distriluz-09/2023/</v>
      </c>
      <c r="J2" t="str">
        <f>+FTE!S3</f>
        <v>04_2023_Precios_LicLP-Distriluz_01-03.xlsx</v>
      </c>
      <c r="K2" t="str">
        <f>+FTE!T3</f>
        <v>ENOSA</v>
      </c>
      <c r="L2">
        <f>+FTE!U3</f>
        <v>155</v>
      </c>
      <c r="M2">
        <f>+FTE!W3</f>
        <v>21</v>
      </c>
      <c r="N2">
        <f>+FTE!V3</f>
        <v>162</v>
      </c>
      <c r="O2">
        <f>+FTE!X3</f>
        <v>21</v>
      </c>
      <c r="P2">
        <f>+L2+G2-E2</f>
        <v>162</v>
      </c>
      <c r="Q2">
        <f>+M2+H2-F2</f>
        <v>21</v>
      </c>
      <c r="R2">
        <f>+P2-N2</f>
        <v>0</v>
      </c>
      <c r="S2">
        <f>+Q2-M2</f>
        <v>0</v>
      </c>
    </row>
    <row r="3" spans="1:19" x14ac:dyDescent="0.3">
      <c r="A3">
        <f>+FTE!A4</f>
        <v>0</v>
      </c>
      <c r="B3" t="str">
        <f>+FTE!L4</f>
        <v>P:/EnerSur/Comercial/Facturacion/03_Factura_Regulados/ENOSA/2023/04_2023/</v>
      </c>
      <c r="C3" t="str">
        <f>+FTE!F4</f>
        <v>Calculo-FTi-ENOSA-04_2023.xlsx</v>
      </c>
      <c r="D3" t="str">
        <f>+FTE!G4</f>
        <v>FTi-CMg</v>
      </c>
      <c r="E3">
        <f>+FTE!H4</f>
        <v>3</v>
      </c>
      <c r="F3">
        <f>+FTE!J4</f>
        <v>3</v>
      </c>
      <c r="G3">
        <f>+FTE!I4</f>
        <v>10</v>
      </c>
      <c r="H3">
        <f>+FTE!K4</f>
        <v>3</v>
      </c>
      <c r="I3" t="str">
        <f>+FTE!Y4</f>
        <v>P:/EnerSur/Comercial/Facturacion/06_Precios_Tarifas/Precios_Licitados-LP/Distriluz-09/2023/</v>
      </c>
      <c r="J3" t="str">
        <f>+FTE!S4</f>
        <v>04_2023_Precios_LicLP-Distriluz.xlsx</v>
      </c>
      <c r="K3" t="str">
        <f>+FTE!T4</f>
        <v>ENOSA</v>
      </c>
      <c r="L3">
        <f>+FTE!U4</f>
        <v>155</v>
      </c>
      <c r="M3">
        <f>+FTE!W4</f>
        <v>21</v>
      </c>
      <c r="N3">
        <f>+FTE!V4</f>
        <v>162</v>
      </c>
      <c r="O3">
        <f>+FTE!X4</f>
        <v>21</v>
      </c>
      <c r="P3">
        <f t="shared" ref="P3:P39" si="0">+L3+G3-E3</f>
        <v>162</v>
      </c>
      <c r="Q3">
        <f t="shared" ref="Q3:Q39" si="1">+M3+H3-F3</f>
        <v>21</v>
      </c>
      <c r="R3">
        <f t="shared" ref="R3:R39" si="2">+P3-N3</f>
        <v>0</v>
      </c>
      <c r="S3">
        <f t="shared" ref="S3:S39" si="3">+Q3-M3</f>
        <v>0</v>
      </c>
    </row>
    <row r="4" spans="1:19" x14ac:dyDescent="0.3">
      <c r="A4">
        <f>+FTE!A5</f>
        <v>0</v>
      </c>
      <c r="B4" t="str">
        <f>+FTE!L5</f>
        <v>P:/EnerSur/Comercial/Facturacion/03_Factura_Regulados/ENOSA/2023/04_2023/</v>
      </c>
      <c r="C4" t="str">
        <f>+FTE!F5</f>
        <v>Calculo-FTi-ENOSA-04_2023.xlsx</v>
      </c>
      <c r="D4" t="str">
        <f>+FTE!G5</f>
        <v>FTi-CMg</v>
      </c>
      <c r="E4">
        <f>+FTE!H5</f>
        <v>3</v>
      </c>
      <c r="F4">
        <f>+FTE!J5</f>
        <v>3</v>
      </c>
      <c r="G4">
        <f>+FTE!I5</f>
        <v>10</v>
      </c>
      <c r="H4">
        <f>+FTE!K5</f>
        <v>3</v>
      </c>
      <c r="I4" t="str">
        <f>+FTE!Y5</f>
        <v>P:/EnerSur/Comercial/Facturacion/06_Precios_Tarifas/Precios_Licitados-LP/EDLN-09/2023/</v>
      </c>
      <c r="J4" t="str">
        <f>+FTE!S5</f>
        <v>04_2023_Precios_LicLP-EDLN_01 al 03.xlsx</v>
      </c>
      <c r="K4" t="str">
        <f>+FTE!T5</f>
        <v>ENOSA</v>
      </c>
      <c r="L4">
        <f>+FTE!U5</f>
        <v>155</v>
      </c>
      <c r="M4">
        <f>+FTE!W5</f>
        <v>21</v>
      </c>
      <c r="N4">
        <f>+FTE!V5</f>
        <v>162</v>
      </c>
      <c r="O4">
        <f>+FTE!X5</f>
        <v>21</v>
      </c>
      <c r="P4">
        <f t="shared" si="0"/>
        <v>162</v>
      </c>
      <c r="Q4">
        <f t="shared" si="1"/>
        <v>21</v>
      </c>
      <c r="R4">
        <f t="shared" si="2"/>
        <v>0</v>
      </c>
      <c r="S4">
        <f t="shared" si="3"/>
        <v>0</v>
      </c>
    </row>
    <row r="5" spans="1:19" x14ac:dyDescent="0.3">
      <c r="A5">
        <f>+FTE!A6</f>
        <v>0</v>
      </c>
      <c r="B5" t="str">
        <f>+FTE!L6</f>
        <v>P:/EnerSur/Comercial/Facturacion/03_Factura_Regulados/ENOSA/2023/04_2023/</v>
      </c>
      <c r="C5" t="str">
        <f>+FTE!F6</f>
        <v>Calculo-FTi-ENOSA-04_2023.xlsx</v>
      </c>
      <c r="D5" t="str">
        <f>+FTE!G6</f>
        <v>FTi-CMg</v>
      </c>
      <c r="E5">
        <f>+FTE!H6</f>
        <v>3</v>
      </c>
      <c r="F5">
        <f>+FTE!J6</f>
        <v>3</v>
      </c>
      <c r="G5">
        <f>+FTE!I6</f>
        <v>10</v>
      </c>
      <c r="H5">
        <f>+FTE!K6</f>
        <v>3</v>
      </c>
      <c r="I5" t="str">
        <f>+FTE!Y6</f>
        <v>P:/EnerSur/Comercial/Facturacion/06_Precios_Tarifas/Precios_Licitados-LP/EDLN-09/2023/</v>
      </c>
      <c r="J5" t="str">
        <f>+FTE!S6</f>
        <v>04_2023_Precios_LicLP-EDLN.xlsx</v>
      </c>
      <c r="K5" t="str">
        <f>+FTE!T6</f>
        <v>ENOSA</v>
      </c>
      <c r="L5">
        <f>+FTE!U6</f>
        <v>155</v>
      </c>
      <c r="M5">
        <f>+FTE!W6</f>
        <v>21</v>
      </c>
      <c r="N5">
        <f>+FTE!V6</f>
        <v>162</v>
      </c>
      <c r="O5">
        <f>+FTE!X6</f>
        <v>21</v>
      </c>
      <c r="P5">
        <f t="shared" si="0"/>
        <v>162</v>
      </c>
      <c r="Q5">
        <f t="shared" si="1"/>
        <v>21</v>
      </c>
      <c r="R5">
        <f t="shared" si="2"/>
        <v>0</v>
      </c>
      <c r="S5">
        <f t="shared" si="3"/>
        <v>0</v>
      </c>
    </row>
    <row r="6" spans="1:19" x14ac:dyDescent="0.3">
      <c r="A6">
        <f>+FTE!A7</f>
        <v>0</v>
      </c>
      <c r="B6" t="str">
        <f>+FTE!L7</f>
        <v>P:/EnerSur/Comercial/Facturacion/03_Factura_Regulados/Coelvisac/2023/04_2023/</v>
      </c>
      <c r="C6" t="str">
        <f>+FTE!F7</f>
        <v>Calculo-FTi-COELVISAC-04_2023.xlsx</v>
      </c>
      <c r="D6" t="str">
        <f>+FTE!G7</f>
        <v>FTi-CMg</v>
      </c>
      <c r="E6">
        <f>+FTE!H7</f>
        <v>3</v>
      </c>
      <c r="F6">
        <f>+FTE!J7</f>
        <v>3</v>
      </c>
      <c r="G6">
        <f>+FTE!I7</f>
        <v>3</v>
      </c>
      <c r="H6">
        <f>+FTE!K7</f>
        <v>3</v>
      </c>
      <c r="I6" t="str">
        <f>+FTE!Y7</f>
        <v>P:/EnerSur/Comercial/Facturacion/06_Precios_Tarifas/Precios_Licitados-LP/Distriluz-09/2023/</v>
      </c>
      <c r="J6" t="str">
        <f>+FTE!S7</f>
        <v>04_2023_Precios_LicLP-Distriluz_01-03.xlsx</v>
      </c>
      <c r="K6" t="str">
        <f>+FTE!T7</f>
        <v>CVS</v>
      </c>
      <c r="L6">
        <f>+FTE!U7</f>
        <v>155</v>
      </c>
      <c r="M6">
        <f>+FTE!W7</f>
        <v>21</v>
      </c>
      <c r="N6">
        <f>+FTE!V7</f>
        <v>155</v>
      </c>
      <c r="O6">
        <f>+FTE!X7</f>
        <v>21</v>
      </c>
      <c r="P6">
        <f t="shared" si="0"/>
        <v>155</v>
      </c>
      <c r="Q6">
        <f t="shared" si="1"/>
        <v>21</v>
      </c>
      <c r="R6">
        <f t="shared" si="2"/>
        <v>0</v>
      </c>
      <c r="S6">
        <f t="shared" si="3"/>
        <v>0</v>
      </c>
    </row>
    <row r="7" spans="1:19" x14ac:dyDescent="0.3">
      <c r="A7">
        <f>+FTE!A8</f>
        <v>0</v>
      </c>
      <c r="B7" t="str">
        <f>+FTE!L8</f>
        <v>P:/EnerSur/Comercial/Facturacion/03_Factura_Regulados/Coelvisac/2023/04_2023/</v>
      </c>
      <c r="C7" t="str">
        <f>+FTE!F8</f>
        <v>Calculo-FTi-COELVISAC-04_2023.xlsx</v>
      </c>
      <c r="D7" t="str">
        <f>+FTE!G8</f>
        <v>FTi-CMg</v>
      </c>
      <c r="E7">
        <f>+FTE!H8</f>
        <v>3</v>
      </c>
      <c r="F7">
        <f>+FTE!J8</f>
        <v>3</v>
      </c>
      <c r="G7">
        <f>+FTE!I8</f>
        <v>3</v>
      </c>
      <c r="H7">
        <f>+FTE!K8</f>
        <v>3</v>
      </c>
      <c r="I7" t="str">
        <f>+FTE!Y8</f>
        <v>P:/EnerSur/Comercial/Facturacion/06_Precios_Tarifas/Precios_Licitados-LP/Distriluz-09/2023/</v>
      </c>
      <c r="J7" t="str">
        <f>+FTE!S8</f>
        <v>04_2023_Precios_LicLP-Distriluz.xlsx</v>
      </c>
      <c r="K7" t="str">
        <f>+FTE!T8</f>
        <v>CVS</v>
      </c>
      <c r="L7">
        <f>+FTE!U8</f>
        <v>155</v>
      </c>
      <c r="M7">
        <f>+FTE!W8</f>
        <v>21</v>
      </c>
      <c r="N7">
        <f>+FTE!V8</f>
        <v>155</v>
      </c>
      <c r="O7">
        <f>+FTE!X8</f>
        <v>21</v>
      </c>
      <c r="P7">
        <f t="shared" si="0"/>
        <v>155</v>
      </c>
      <c r="Q7">
        <f t="shared" si="1"/>
        <v>21</v>
      </c>
      <c r="R7">
        <f t="shared" si="2"/>
        <v>0</v>
      </c>
      <c r="S7">
        <f t="shared" si="3"/>
        <v>0</v>
      </c>
    </row>
    <row r="8" spans="1:19" x14ac:dyDescent="0.3">
      <c r="A8">
        <f>+FTE!A9</f>
        <v>0</v>
      </c>
      <c r="B8" t="str">
        <f>+FTE!L9</f>
        <v>P:/EnerSur/Comercial/Facturacion/03_Factura_Regulados/EDC/2023/04_2023/</v>
      </c>
      <c r="C8" t="str">
        <f>+FTE!F9</f>
        <v>Calculo-FTi-EDC-04_2023.xlsx</v>
      </c>
      <c r="D8" t="str">
        <f>+FTE!G9</f>
        <v>FTi-CMg</v>
      </c>
      <c r="E8">
        <f>+FTE!H9</f>
        <v>3</v>
      </c>
      <c r="F8">
        <f>+FTE!J9</f>
        <v>3</v>
      </c>
      <c r="G8">
        <f>+FTE!I9</f>
        <v>3</v>
      </c>
      <c r="H8">
        <f>+FTE!K9</f>
        <v>3</v>
      </c>
      <c r="I8" t="str">
        <f>+FTE!Y9</f>
        <v>P:/EnerSur/Comercial/Facturacion/06_Precios_Tarifas/Precios_Licitados-LP/EDLN-09/2023/</v>
      </c>
      <c r="J8" t="str">
        <f>+FTE!S9</f>
        <v>04_2023_Precios_LicLP-EDLN_01 al 03.xlsx</v>
      </c>
      <c r="K8" t="str">
        <f>+FTE!T9</f>
        <v>EDC</v>
      </c>
      <c r="L8">
        <f>+FTE!U9</f>
        <v>155</v>
      </c>
      <c r="M8">
        <f>+FTE!W9</f>
        <v>21</v>
      </c>
      <c r="N8">
        <f>+FTE!V9</f>
        <v>155</v>
      </c>
      <c r="O8">
        <f>+FTE!X9</f>
        <v>21</v>
      </c>
      <c r="P8">
        <f t="shared" si="0"/>
        <v>155</v>
      </c>
      <c r="Q8">
        <f t="shared" si="1"/>
        <v>21</v>
      </c>
      <c r="R8">
        <f t="shared" si="2"/>
        <v>0</v>
      </c>
      <c r="S8">
        <f t="shared" si="3"/>
        <v>0</v>
      </c>
    </row>
    <row r="9" spans="1:19" x14ac:dyDescent="0.3">
      <c r="A9">
        <f>+FTE!A10</f>
        <v>0</v>
      </c>
      <c r="B9" t="str">
        <f>+FTE!L10</f>
        <v>P:/EnerSur/Comercial/Facturacion/03_Factura_Regulados/EDC/2023/04_2023/</v>
      </c>
      <c r="C9" t="str">
        <f>+FTE!F10</f>
        <v>Calculo-FTi-EDC-04_2023.xlsx</v>
      </c>
      <c r="D9" t="str">
        <f>+FTE!G10</f>
        <v>FTi-CMg</v>
      </c>
      <c r="E9">
        <f>+FTE!H10</f>
        <v>3</v>
      </c>
      <c r="F9">
        <f>+FTE!J10</f>
        <v>3</v>
      </c>
      <c r="G9">
        <f>+FTE!I10</f>
        <v>3</v>
      </c>
      <c r="H9">
        <f>+FTE!K10</f>
        <v>3</v>
      </c>
      <c r="I9" t="str">
        <f>+FTE!Y10</f>
        <v>P:/EnerSur/Comercial/Facturacion/06_Precios_Tarifas/Precios_Licitados-LP/EDLN-09/2023/</v>
      </c>
      <c r="J9" t="str">
        <f>+FTE!S10</f>
        <v>04_2023_Precios_LicLP-EDLN.xlsx</v>
      </c>
      <c r="K9" t="str">
        <f>+FTE!T10</f>
        <v>EDC</v>
      </c>
      <c r="L9">
        <f>+FTE!U10</f>
        <v>155</v>
      </c>
      <c r="M9">
        <f>+FTE!W10</f>
        <v>21</v>
      </c>
      <c r="N9">
        <f>+FTE!V10</f>
        <v>155</v>
      </c>
      <c r="O9">
        <f>+FTE!X10</f>
        <v>21</v>
      </c>
      <c r="P9">
        <f t="shared" si="0"/>
        <v>155</v>
      </c>
      <c r="Q9">
        <f t="shared" si="1"/>
        <v>21</v>
      </c>
      <c r="R9">
        <f t="shared" si="2"/>
        <v>0</v>
      </c>
      <c r="S9">
        <f t="shared" si="3"/>
        <v>0</v>
      </c>
    </row>
    <row r="10" spans="1:19" x14ac:dyDescent="0.3">
      <c r="A10">
        <f>+FTE!A11</f>
        <v>0</v>
      </c>
      <c r="B10" t="str">
        <f>+FTE!L11</f>
        <v>P:/EnerSur/Comercial/Facturacion/03_Factura_Regulados/EDC/2023/04_2023/</v>
      </c>
      <c r="C10" t="str">
        <f>+FTE!F11</f>
        <v>Calculo-FTi-EDC-04_2023.xlsx</v>
      </c>
      <c r="D10" t="str">
        <f>+FTE!G11</f>
        <v>FTi-CMg</v>
      </c>
      <c r="E10">
        <f>+FTE!H11</f>
        <v>3</v>
      </c>
      <c r="F10">
        <f>+FTE!J11</f>
        <v>3</v>
      </c>
      <c r="G10">
        <f>+FTE!I11</f>
        <v>3</v>
      </c>
      <c r="H10">
        <f>+FTE!K11</f>
        <v>3</v>
      </c>
      <c r="I10" t="str">
        <f>+FTE!Y11</f>
        <v>P:/EnerSur/Comercial/Facturacion/06_Precios_Tarifas/Precios_Licitados-LP/LDS-18/2023/</v>
      </c>
      <c r="J10" t="str">
        <f>+FTE!S11</f>
        <v>04_2023_Precios_LicLP-LDS-1_01 al 03.xlsx</v>
      </c>
      <c r="K10" t="str">
        <f>+FTE!T11</f>
        <v>EDC</v>
      </c>
      <c r="L10">
        <f>+FTE!U11</f>
        <v>155</v>
      </c>
      <c r="M10">
        <f>+FTE!W11</f>
        <v>21</v>
      </c>
      <c r="N10">
        <f>+FTE!V11</f>
        <v>155</v>
      </c>
      <c r="O10">
        <f>+FTE!X11</f>
        <v>21</v>
      </c>
      <c r="P10">
        <f t="shared" si="0"/>
        <v>155</v>
      </c>
      <c r="Q10">
        <f t="shared" si="1"/>
        <v>21</v>
      </c>
      <c r="R10">
        <f t="shared" si="2"/>
        <v>0</v>
      </c>
      <c r="S10">
        <f t="shared" si="3"/>
        <v>0</v>
      </c>
    </row>
    <row r="11" spans="1:19" x14ac:dyDescent="0.3">
      <c r="A11">
        <f>+FTE!A12</f>
        <v>0</v>
      </c>
      <c r="B11" t="str">
        <f>+FTE!L12</f>
        <v>P:/EnerSur/Comercial/Facturacion/03_Factura_Regulados/EDC/2023/04_2023/</v>
      </c>
      <c r="C11" t="str">
        <f>+FTE!F12</f>
        <v>Calculo-FTi-EDC-04_2023.xlsx</v>
      </c>
      <c r="D11" t="str">
        <f>+FTE!G12</f>
        <v>FTi-CMg</v>
      </c>
      <c r="E11">
        <f>+FTE!H12</f>
        <v>3</v>
      </c>
      <c r="F11">
        <f>+FTE!J12</f>
        <v>3</v>
      </c>
      <c r="G11">
        <f>+FTE!I12</f>
        <v>3</v>
      </c>
      <c r="H11">
        <f>+FTE!K12</f>
        <v>3</v>
      </c>
      <c r="I11" t="str">
        <f>+FTE!Y12</f>
        <v>P:/EnerSur/Comercial/Facturacion/06_Precios_Tarifas/Precios_Licitados-LP/LDS-18/2023/</v>
      </c>
      <c r="J11" t="str">
        <f>+FTE!S12</f>
        <v>04_2023_Precios_LicLP-LDS-1.xlsx</v>
      </c>
      <c r="K11" t="str">
        <f>+FTE!T12</f>
        <v>EDC</v>
      </c>
      <c r="L11">
        <f>+FTE!U12</f>
        <v>155</v>
      </c>
      <c r="M11">
        <f>+FTE!W12</f>
        <v>21</v>
      </c>
      <c r="N11">
        <f>+FTE!V12</f>
        <v>155</v>
      </c>
      <c r="O11">
        <f>+FTE!X12</f>
        <v>21</v>
      </c>
      <c r="P11">
        <f t="shared" si="0"/>
        <v>155</v>
      </c>
      <c r="Q11">
        <f t="shared" si="1"/>
        <v>21</v>
      </c>
      <c r="R11">
        <f t="shared" si="2"/>
        <v>0</v>
      </c>
      <c r="S11">
        <f t="shared" si="3"/>
        <v>0</v>
      </c>
    </row>
    <row r="12" spans="1:19" x14ac:dyDescent="0.3">
      <c r="A12">
        <f>+FTE!A13</f>
        <v>0</v>
      </c>
      <c r="B12" t="str">
        <f>+FTE!L13</f>
        <v>P:/EnerSur/Comercial/Facturacion/03_Factura_Regulados/EDC/2023/04_2023/</v>
      </c>
      <c r="C12" t="str">
        <f>+FTE!F13</f>
        <v>Calculo-FTi-EDC-04_2023.xlsx</v>
      </c>
      <c r="D12" t="str">
        <f>+FTE!G13</f>
        <v>FTi-CMg</v>
      </c>
      <c r="E12">
        <f>+FTE!H13</f>
        <v>3</v>
      </c>
      <c r="F12">
        <f>+FTE!J13</f>
        <v>3</v>
      </c>
      <c r="G12">
        <f>+FTE!I13</f>
        <v>3</v>
      </c>
      <c r="H12">
        <f>+FTE!K13</f>
        <v>3</v>
      </c>
      <c r="I12" t="str">
        <f>+FTE!Y13</f>
        <v>P:/EnerSur/Comercial/Facturacion/06_Precios_Tarifas/Precios_Licitados-LP/LDS-18/2023/</v>
      </c>
      <c r="J12" t="str">
        <f>+FTE!S13</f>
        <v>04_2023_Precios_LicLP-LDS-2_01 al 03.xlsx</v>
      </c>
      <c r="K12" t="str">
        <f>+FTE!T13</f>
        <v>EDC</v>
      </c>
      <c r="L12">
        <f>+FTE!U13</f>
        <v>155</v>
      </c>
      <c r="M12">
        <f>+FTE!W13</f>
        <v>21</v>
      </c>
      <c r="N12">
        <f>+FTE!V13</f>
        <v>155</v>
      </c>
      <c r="O12">
        <f>+FTE!X13</f>
        <v>21</v>
      </c>
      <c r="P12">
        <f t="shared" si="0"/>
        <v>155</v>
      </c>
      <c r="Q12">
        <f t="shared" si="1"/>
        <v>21</v>
      </c>
      <c r="R12">
        <f t="shared" si="2"/>
        <v>0</v>
      </c>
      <c r="S12">
        <f t="shared" si="3"/>
        <v>0</v>
      </c>
    </row>
    <row r="13" spans="1:19" x14ac:dyDescent="0.3">
      <c r="A13">
        <f>+FTE!A14</f>
        <v>0</v>
      </c>
      <c r="B13" t="str">
        <f>+FTE!L14</f>
        <v>P:/EnerSur/Comercial/Facturacion/03_Factura_Regulados/EDC/2023/04_2023/</v>
      </c>
      <c r="C13" t="str">
        <f>+FTE!F14</f>
        <v>Calculo-FTi-EDC-04_2023.xlsx</v>
      </c>
      <c r="D13" t="str">
        <f>+FTE!G14</f>
        <v>FTi-CMg</v>
      </c>
      <c r="E13">
        <f>+FTE!H14</f>
        <v>3</v>
      </c>
      <c r="F13">
        <f>+FTE!J14</f>
        <v>3</v>
      </c>
      <c r="G13">
        <f>+FTE!I14</f>
        <v>3</v>
      </c>
      <c r="H13">
        <f>+FTE!K14</f>
        <v>3</v>
      </c>
      <c r="I13" t="str">
        <f>+FTE!Y14</f>
        <v>P:/EnerSur/Comercial/Facturacion/06_Precios_Tarifas/Precios_Licitados-LP/LDS-18/2023/</v>
      </c>
      <c r="J13" t="str">
        <f>+FTE!S14</f>
        <v>04_2023_Precios_LicLP-LDS-2.xlsx</v>
      </c>
      <c r="K13" t="str">
        <f>+FTE!T14</f>
        <v>EDC</v>
      </c>
      <c r="L13">
        <f>+FTE!U14</f>
        <v>155</v>
      </c>
      <c r="M13">
        <f>+FTE!W14</f>
        <v>21</v>
      </c>
      <c r="N13">
        <f>+FTE!V14</f>
        <v>155</v>
      </c>
      <c r="O13">
        <f>+FTE!X14</f>
        <v>21</v>
      </c>
      <c r="P13">
        <f t="shared" si="0"/>
        <v>155</v>
      </c>
      <c r="Q13">
        <f t="shared" si="1"/>
        <v>21</v>
      </c>
      <c r="R13">
        <f t="shared" si="2"/>
        <v>0</v>
      </c>
      <c r="S13">
        <f t="shared" si="3"/>
        <v>0</v>
      </c>
    </row>
    <row r="14" spans="1:19" x14ac:dyDescent="0.3">
      <c r="A14">
        <f>+FTE!A15</f>
        <v>1</v>
      </c>
      <c r="B14" t="str">
        <f>+FTE!L15</f>
        <v>P:/EnerSur/Comercial/Facturacion/03_Factura_Regulados/EDLN/2023/04_2023/</v>
      </c>
      <c r="C14" t="str">
        <f>+FTE!F15</f>
        <v>Calculo-FTi-EDLN-04_2023.xlsx</v>
      </c>
      <c r="D14" t="str">
        <f>+FTE!G15</f>
        <v>FTi-CMg</v>
      </c>
      <c r="E14">
        <f>+FTE!H15</f>
        <v>3</v>
      </c>
      <c r="F14">
        <f>+FTE!J15</f>
        <v>3</v>
      </c>
      <c r="G14">
        <f>+FTE!I15</f>
        <v>13</v>
      </c>
      <c r="H14">
        <f>+FTE!K15</f>
        <v>3</v>
      </c>
      <c r="I14" t="str">
        <f>+FTE!Y15</f>
        <v>P:/EnerSur/Comercial/Facturacion/06_Precios_Tarifas/Precios_Licitados-LP/EDLN-09/2023/</v>
      </c>
      <c r="J14" t="str">
        <f>+FTE!S15</f>
        <v>04_2023_Precios_LicLP-EDLN_01 al 03.xlsx</v>
      </c>
      <c r="K14" t="str">
        <f>+FTE!T15</f>
        <v>EDELNOR</v>
      </c>
      <c r="L14">
        <f>+FTE!U15</f>
        <v>155</v>
      </c>
      <c r="M14">
        <f>+FTE!W15</f>
        <v>34</v>
      </c>
      <c r="N14">
        <f>+FTE!V15</f>
        <v>165</v>
      </c>
      <c r="O14">
        <f>+FTE!X15</f>
        <v>34</v>
      </c>
      <c r="P14">
        <f t="shared" si="0"/>
        <v>165</v>
      </c>
      <c r="Q14">
        <f t="shared" si="1"/>
        <v>34</v>
      </c>
      <c r="R14">
        <f t="shared" si="2"/>
        <v>0</v>
      </c>
      <c r="S14">
        <f t="shared" si="3"/>
        <v>0</v>
      </c>
    </row>
    <row r="15" spans="1:19" x14ac:dyDescent="0.3">
      <c r="A15">
        <f>+FTE!A16</f>
        <v>1</v>
      </c>
      <c r="B15" t="str">
        <f>+FTE!L16</f>
        <v>P:/EnerSur/Comercial/Facturacion/03_Factura_Regulados/EDLN/2023/04_2023/</v>
      </c>
      <c r="C15" t="str">
        <f>+FTE!F16</f>
        <v>Calculo-FTi-EDLN-04_2023.xlsx</v>
      </c>
      <c r="D15" t="str">
        <f>+FTE!G16</f>
        <v>FTi-CMg</v>
      </c>
      <c r="E15">
        <f>+FTE!H16</f>
        <v>3</v>
      </c>
      <c r="F15">
        <f>+FTE!J16</f>
        <v>3</v>
      </c>
      <c r="G15">
        <f>+FTE!I16</f>
        <v>13</v>
      </c>
      <c r="H15">
        <f>+FTE!K16</f>
        <v>3</v>
      </c>
      <c r="I15" t="str">
        <f>+FTE!Y16</f>
        <v>P:/EnerSur/Comercial/Facturacion/06_Precios_Tarifas/Precios_Licitados-LP/EDLN-09/2023/</v>
      </c>
      <c r="J15" t="str">
        <f>+FTE!S16</f>
        <v>04_2023_Precios_LicLP-EDLN.xlsx</v>
      </c>
      <c r="K15" t="str">
        <f>+FTE!T16</f>
        <v>EDELNOR</v>
      </c>
      <c r="L15">
        <f>+FTE!U16</f>
        <v>155</v>
      </c>
      <c r="M15">
        <f>+FTE!W16</f>
        <v>34</v>
      </c>
      <c r="N15">
        <f>+FTE!V16</f>
        <v>165</v>
      </c>
      <c r="O15">
        <f>+FTE!X16</f>
        <v>34</v>
      </c>
      <c r="P15">
        <f t="shared" si="0"/>
        <v>165</v>
      </c>
      <c r="Q15">
        <f t="shared" si="1"/>
        <v>34</v>
      </c>
      <c r="R15">
        <f t="shared" si="2"/>
        <v>0</v>
      </c>
      <c r="S15">
        <f t="shared" si="3"/>
        <v>0</v>
      </c>
    </row>
    <row r="16" spans="1:19" x14ac:dyDescent="0.3">
      <c r="A16">
        <f>+FTE!A17</f>
        <v>1</v>
      </c>
      <c r="B16" t="str">
        <f>+FTE!L17</f>
        <v>P:/EnerSur/Comercial/Facturacion/03_Factura_Regulados/EDLN/2023/04_2023/</v>
      </c>
      <c r="C16" t="str">
        <f>+FTE!F17</f>
        <v>Calculo-FTi-EDLN-04_2023.xlsx</v>
      </c>
      <c r="D16" t="str">
        <f>+FTE!G17</f>
        <v>FTi-CMg</v>
      </c>
      <c r="E16">
        <f>+FTE!H17</f>
        <v>3</v>
      </c>
      <c r="F16">
        <f>+FTE!J17</f>
        <v>3</v>
      </c>
      <c r="G16">
        <f>+FTE!I17</f>
        <v>13</v>
      </c>
      <c r="H16">
        <f>+FTE!K17</f>
        <v>3</v>
      </c>
      <c r="I16" t="str">
        <f>+FTE!Y17</f>
        <v>P:/EnerSur/Comercial/Facturacion/06_Precios_Tarifas/Precios_Licitados-LP/LDS-18/2023/</v>
      </c>
      <c r="J16" t="str">
        <f>+FTE!S17</f>
        <v>04_2023_Precios_LicLP-LDS-1_01 al 03.xlsx</v>
      </c>
      <c r="K16" t="str">
        <f>+FTE!T17</f>
        <v>EDELNOR</v>
      </c>
      <c r="L16">
        <f>+FTE!U17</f>
        <v>155</v>
      </c>
      <c r="M16">
        <f>+FTE!W17</f>
        <v>34</v>
      </c>
      <c r="N16">
        <f>+FTE!V17</f>
        <v>165</v>
      </c>
      <c r="O16">
        <f>+FTE!X17</f>
        <v>34</v>
      </c>
      <c r="P16">
        <f t="shared" si="0"/>
        <v>165</v>
      </c>
      <c r="Q16">
        <f t="shared" si="1"/>
        <v>34</v>
      </c>
      <c r="R16">
        <f t="shared" si="2"/>
        <v>0</v>
      </c>
      <c r="S16">
        <f t="shared" si="3"/>
        <v>0</v>
      </c>
    </row>
    <row r="17" spans="1:19" x14ac:dyDescent="0.3">
      <c r="A17">
        <f>+FTE!A18</f>
        <v>1</v>
      </c>
      <c r="B17" t="str">
        <f>+FTE!L18</f>
        <v>P:/EnerSur/Comercial/Facturacion/03_Factura_Regulados/EDLN/2023/04_2023/</v>
      </c>
      <c r="C17" t="str">
        <f>+FTE!F18</f>
        <v>Calculo-FTi-EDLN-04_2023.xlsx</v>
      </c>
      <c r="D17" t="str">
        <f>+FTE!G18</f>
        <v>FTi-CMg</v>
      </c>
      <c r="E17">
        <f>+FTE!H18</f>
        <v>3</v>
      </c>
      <c r="F17">
        <f>+FTE!J18</f>
        <v>3</v>
      </c>
      <c r="G17">
        <f>+FTE!I18</f>
        <v>13</v>
      </c>
      <c r="H17">
        <f>+FTE!K18</f>
        <v>3</v>
      </c>
      <c r="I17" t="str">
        <f>+FTE!Y18</f>
        <v>P:/EnerSur/Comercial/Facturacion/06_Precios_Tarifas/Precios_Licitados-LP/LDS-18/2023/</v>
      </c>
      <c r="J17" t="str">
        <f>+FTE!S18</f>
        <v>04_2023_Precios_LicLP-LDS-1.xlsx</v>
      </c>
      <c r="K17" t="str">
        <f>+FTE!T18</f>
        <v>EDELNOR</v>
      </c>
      <c r="L17">
        <f>+FTE!U18</f>
        <v>155</v>
      </c>
      <c r="M17">
        <f>+FTE!W18</f>
        <v>34</v>
      </c>
      <c r="N17">
        <f>+FTE!V18</f>
        <v>165</v>
      </c>
      <c r="O17">
        <f>+FTE!X18</f>
        <v>34</v>
      </c>
      <c r="P17">
        <f t="shared" si="0"/>
        <v>165</v>
      </c>
      <c r="Q17">
        <f t="shared" si="1"/>
        <v>34</v>
      </c>
      <c r="R17">
        <f t="shared" si="2"/>
        <v>0</v>
      </c>
      <c r="S17">
        <f t="shared" si="3"/>
        <v>0</v>
      </c>
    </row>
    <row r="18" spans="1:19" x14ac:dyDescent="0.3">
      <c r="A18">
        <f>+FTE!A19</f>
        <v>1</v>
      </c>
      <c r="B18" t="str">
        <f>+FTE!L19</f>
        <v>P:/EnerSur/Comercial/Facturacion/03_Factura_Regulados/EDLN/2023/04_2023/</v>
      </c>
      <c r="C18" t="str">
        <f>+FTE!F19</f>
        <v>Calculo-FTi-EDLN-04_2023.xlsx</v>
      </c>
      <c r="D18" t="str">
        <f>+FTE!G19</f>
        <v>FTi-CMg</v>
      </c>
      <c r="E18">
        <f>+FTE!H19</f>
        <v>3</v>
      </c>
      <c r="F18">
        <f>+FTE!J19</f>
        <v>3</v>
      </c>
      <c r="G18">
        <f>+FTE!I19</f>
        <v>13</v>
      </c>
      <c r="H18">
        <f>+FTE!K19</f>
        <v>3</v>
      </c>
      <c r="I18" t="str">
        <f>+FTE!Y19</f>
        <v>P:/EnerSur/Comercial/Facturacion/06_Precios_Tarifas/Precios_Licitados-LP/LDS-18/2023/</v>
      </c>
      <c r="J18" t="str">
        <f>+FTE!S19</f>
        <v>04_2023_Precios_LicLP-LDS-2_01 al 03.xlsx</v>
      </c>
      <c r="K18" t="str">
        <f>+FTE!T19</f>
        <v>EDELNOR</v>
      </c>
      <c r="L18">
        <f>+FTE!U19</f>
        <v>155</v>
      </c>
      <c r="M18">
        <f>+FTE!W19</f>
        <v>34</v>
      </c>
      <c r="N18">
        <f>+FTE!V19</f>
        <v>165</v>
      </c>
      <c r="O18">
        <f>+FTE!X19</f>
        <v>34</v>
      </c>
      <c r="P18">
        <f t="shared" si="0"/>
        <v>165</v>
      </c>
      <c r="Q18">
        <f t="shared" si="1"/>
        <v>34</v>
      </c>
      <c r="R18">
        <f t="shared" si="2"/>
        <v>0</v>
      </c>
      <c r="S18">
        <f t="shared" si="3"/>
        <v>0</v>
      </c>
    </row>
    <row r="19" spans="1:19" x14ac:dyDescent="0.3">
      <c r="A19">
        <f>+FTE!A20</f>
        <v>1</v>
      </c>
      <c r="B19" t="str">
        <f>+FTE!L20</f>
        <v>P:/EnerSur/Comercial/Facturacion/03_Factura_Regulados/EDLN/2023/04_2023/</v>
      </c>
      <c r="C19" t="str">
        <f>+FTE!F20</f>
        <v>Calculo-FTi-EDLN-04_2023.xlsx</v>
      </c>
      <c r="D19" t="str">
        <f>+FTE!G20</f>
        <v>FTi-CMg</v>
      </c>
      <c r="E19">
        <f>+FTE!H20</f>
        <v>3</v>
      </c>
      <c r="F19">
        <f>+FTE!J20</f>
        <v>3</v>
      </c>
      <c r="G19">
        <f>+FTE!I20</f>
        <v>13</v>
      </c>
      <c r="H19">
        <f>+FTE!K20</f>
        <v>3</v>
      </c>
      <c r="I19" t="str">
        <f>+FTE!Y20</f>
        <v>P:/EnerSur/Comercial/Facturacion/06_Precios_Tarifas/Precios_Licitados-LP/LDS-18/2023/</v>
      </c>
      <c r="J19" t="str">
        <f>+FTE!S20</f>
        <v>04_2023_Precios_LicLP-LDS-2.xlsx</v>
      </c>
      <c r="K19" t="str">
        <f>+FTE!T20</f>
        <v>EDELNOR</v>
      </c>
      <c r="L19">
        <f>+FTE!U20</f>
        <v>155</v>
      </c>
      <c r="M19">
        <f>+FTE!W20</f>
        <v>34</v>
      </c>
      <c r="N19">
        <f>+FTE!V20</f>
        <v>165</v>
      </c>
      <c r="O19">
        <f>+FTE!X20</f>
        <v>34</v>
      </c>
      <c r="P19">
        <f t="shared" si="0"/>
        <v>165</v>
      </c>
      <c r="Q19">
        <f t="shared" si="1"/>
        <v>34</v>
      </c>
      <c r="R19">
        <f t="shared" si="2"/>
        <v>0</v>
      </c>
      <c r="S19">
        <f t="shared" si="3"/>
        <v>0</v>
      </c>
    </row>
    <row r="20" spans="1:19" x14ac:dyDescent="0.3">
      <c r="A20">
        <f>+FTE!A21</f>
        <v>0</v>
      </c>
      <c r="B20" t="str">
        <f>+FTE!L21</f>
        <v>P:/EnerSur/Comercial/Facturacion/03_Factura_Regulados/ELC/2023/04_2023/</v>
      </c>
      <c r="C20" t="str">
        <f>+FTE!F21</f>
        <v>Calculo-FTi-ELC-04_2023.xlsx</v>
      </c>
      <c r="D20" t="str">
        <f>+FTE!G21</f>
        <v>FTi-CMg</v>
      </c>
      <c r="E20">
        <f>+FTE!H21</f>
        <v>3</v>
      </c>
      <c r="F20">
        <f>+FTE!J21</f>
        <v>3</v>
      </c>
      <c r="G20">
        <f>+FTE!I21</f>
        <v>24</v>
      </c>
      <c r="H20">
        <f>+FTE!K21</f>
        <v>3</v>
      </c>
      <c r="I20" t="str">
        <f>+FTE!Y21</f>
        <v>P:/EnerSur/Comercial/Facturacion/06_Precios_Tarifas/Precios_Licitados-LP/Distriluz-09/2023/</v>
      </c>
      <c r="J20" t="str">
        <f>+FTE!S21</f>
        <v>04_2023_Precios_LicLP-Distriluz_01-03.xlsx</v>
      </c>
      <c r="K20" t="str">
        <f>+FTE!T21</f>
        <v>ELC</v>
      </c>
      <c r="L20">
        <f>+FTE!U21</f>
        <v>155</v>
      </c>
      <c r="M20">
        <f>+FTE!W21</f>
        <v>21</v>
      </c>
      <c r="N20">
        <f>+FTE!V21</f>
        <v>176</v>
      </c>
      <c r="O20">
        <f>+FTE!X21</f>
        <v>21</v>
      </c>
      <c r="P20">
        <f t="shared" si="0"/>
        <v>176</v>
      </c>
      <c r="Q20">
        <f t="shared" si="1"/>
        <v>21</v>
      </c>
      <c r="R20">
        <f t="shared" si="2"/>
        <v>0</v>
      </c>
      <c r="S20">
        <f t="shared" si="3"/>
        <v>0</v>
      </c>
    </row>
    <row r="21" spans="1:19" x14ac:dyDescent="0.3">
      <c r="A21">
        <f>+FTE!A22</f>
        <v>0</v>
      </c>
      <c r="B21" t="str">
        <f>+FTE!L22</f>
        <v>P:/EnerSur/Comercial/Facturacion/03_Factura_Regulados/ELC/2023/04_2023/</v>
      </c>
      <c r="C21" t="str">
        <f>+FTE!F22</f>
        <v>Calculo-FTi-ELC-04_2023.xlsx</v>
      </c>
      <c r="D21" t="str">
        <f>+FTE!G22</f>
        <v>FTi-CMg</v>
      </c>
      <c r="E21">
        <f>+FTE!H22</f>
        <v>3</v>
      </c>
      <c r="F21">
        <f>+FTE!J22</f>
        <v>3</v>
      </c>
      <c r="G21">
        <f>+FTE!I22</f>
        <v>24</v>
      </c>
      <c r="H21">
        <f>+FTE!K22</f>
        <v>3</v>
      </c>
      <c r="I21" t="str">
        <f>+FTE!Y22</f>
        <v>P:/EnerSur/Comercial/Facturacion/06_Precios_Tarifas/Precios_Licitados-LP/Distriluz-09/2023/</v>
      </c>
      <c r="J21" t="str">
        <f>+FTE!S22</f>
        <v>04_2023_Precios_LicLP-Distriluz.xlsx</v>
      </c>
      <c r="K21" t="str">
        <f>+FTE!T22</f>
        <v>ELC</v>
      </c>
      <c r="L21">
        <f>+FTE!U22</f>
        <v>155</v>
      </c>
      <c r="M21">
        <f>+FTE!W22</f>
        <v>21</v>
      </c>
      <c r="N21">
        <f>+FTE!V22</f>
        <v>176</v>
      </c>
      <c r="O21">
        <f>+FTE!X22</f>
        <v>21</v>
      </c>
      <c r="P21">
        <f t="shared" si="0"/>
        <v>176</v>
      </c>
      <c r="Q21">
        <f t="shared" si="1"/>
        <v>21</v>
      </c>
      <c r="R21">
        <f t="shared" si="2"/>
        <v>0</v>
      </c>
      <c r="S21">
        <f t="shared" si="3"/>
        <v>0</v>
      </c>
    </row>
    <row r="22" spans="1:19" x14ac:dyDescent="0.3">
      <c r="A22">
        <f>+FTE!A23</f>
        <v>0</v>
      </c>
      <c r="B22" t="str">
        <f>+FTE!L23</f>
        <v>P:/EnerSur/Comercial/Facturacion/03_Factura_Regulados/ELPU/2023/04_2023/</v>
      </c>
      <c r="C22" t="str">
        <f>+FTE!F23</f>
        <v>Calculo-FTi-ELPU-04_2023.xlsx</v>
      </c>
      <c r="D22" t="str">
        <f>+FTE!G23</f>
        <v>FTi-CMg</v>
      </c>
      <c r="E22">
        <f>+FTE!H23</f>
        <v>3</v>
      </c>
      <c r="F22">
        <f>+FTE!J23</f>
        <v>3</v>
      </c>
      <c r="G22">
        <f>+FTE!I23</f>
        <v>11</v>
      </c>
      <c r="H22">
        <f>+FTE!K23</f>
        <v>3</v>
      </c>
      <c r="I22" t="str">
        <f>+FTE!Y23</f>
        <v>P:/EnerSur/Comercial/Facturacion/06_Precios_Tarifas/Precios_Licitados-LP/EDLN-09/2023/</v>
      </c>
      <c r="J22" t="str">
        <f>+FTE!S23</f>
        <v>04_2023_Precios_LicLP-EDLN_01 al 03.xlsx</v>
      </c>
      <c r="K22" t="str">
        <f>+FTE!T23</f>
        <v>ELPU</v>
      </c>
      <c r="L22">
        <f>+FTE!U23</f>
        <v>239</v>
      </c>
      <c r="M22">
        <f>+FTE!W23</f>
        <v>21</v>
      </c>
      <c r="N22">
        <f>+FTE!V23</f>
        <v>247</v>
      </c>
      <c r="O22">
        <f>+FTE!X23</f>
        <v>21</v>
      </c>
      <c r="P22">
        <f t="shared" si="0"/>
        <v>247</v>
      </c>
      <c r="Q22">
        <f t="shared" si="1"/>
        <v>21</v>
      </c>
      <c r="R22">
        <f t="shared" si="2"/>
        <v>0</v>
      </c>
      <c r="S22">
        <f t="shared" si="3"/>
        <v>0</v>
      </c>
    </row>
    <row r="23" spans="1:19" x14ac:dyDescent="0.3">
      <c r="A23">
        <f>+FTE!A24</f>
        <v>0</v>
      </c>
      <c r="B23" t="str">
        <f>+FTE!L24</f>
        <v>P:/EnerSur/Comercial/Facturacion/03_Factura_Regulados/ELPU/2023/04_2023/</v>
      </c>
      <c r="C23" t="str">
        <f>+FTE!F24</f>
        <v>Calculo-FTi-ELPU-04_2023.xlsx</v>
      </c>
      <c r="D23" t="str">
        <f>+FTE!G24</f>
        <v>FTi-CMg</v>
      </c>
      <c r="E23">
        <f>+FTE!H24</f>
        <v>3</v>
      </c>
      <c r="F23">
        <f>+FTE!J24</f>
        <v>3</v>
      </c>
      <c r="G23">
        <f>+FTE!I24</f>
        <v>11</v>
      </c>
      <c r="H23">
        <f>+FTE!K24</f>
        <v>3</v>
      </c>
      <c r="I23" t="str">
        <f>+FTE!Y24</f>
        <v>P:/EnerSur/Comercial/Facturacion/06_Precios_Tarifas/Precios_Licitados-LP/EDLN-09/2023/</v>
      </c>
      <c r="J23" t="str">
        <f>+FTE!S24</f>
        <v>04_2023_Precios_LicLP-EDLN.xlsx</v>
      </c>
      <c r="K23" t="str">
        <f>+FTE!T24</f>
        <v>ELPU</v>
      </c>
      <c r="L23">
        <f>+FTE!U24</f>
        <v>239</v>
      </c>
      <c r="M23">
        <f>+FTE!W24</f>
        <v>21</v>
      </c>
      <c r="N23">
        <f>+FTE!V24</f>
        <v>247</v>
      </c>
      <c r="O23">
        <f>+FTE!X24</f>
        <v>21</v>
      </c>
      <c r="P23">
        <f t="shared" si="0"/>
        <v>247</v>
      </c>
      <c r="Q23">
        <f t="shared" si="1"/>
        <v>21</v>
      </c>
      <c r="R23">
        <f t="shared" si="2"/>
        <v>0</v>
      </c>
      <c r="S23">
        <f t="shared" si="3"/>
        <v>0</v>
      </c>
    </row>
    <row r="24" spans="1:19" x14ac:dyDescent="0.3">
      <c r="A24">
        <f>+FTE!A25</f>
        <v>0</v>
      </c>
      <c r="B24" t="str">
        <f>+FTE!L25</f>
        <v>P:/EnerSur/Comercial/Facturacion/03_Factura_Regulados/ELS/2023/04_2023/</v>
      </c>
      <c r="C24" t="str">
        <f>+FTE!F25</f>
        <v>Calculo-FTi-ELS-04_2023.xlsx</v>
      </c>
      <c r="D24" t="str">
        <f>+FTE!G25</f>
        <v>FTi-CMg</v>
      </c>
      <c r="E24">
        <f>+FTE!H25</f>
        <v>3</v>
      </c>
      <c r="F24">
        <f>+FTE!J25</f>
        <v>3</v>
      </c>
      <c r="G24">
        <f>+FTE!I25</f>
        <v>11</v>
      </c>
      <c r="H24">
        <f>+FTE!K25</f>
        <v>3</v>
      </c>
      <c r="I24" t="str">
        <f>+FTE!Y25</f>
        <v>P:/EnerSur/Comercial/Facturacion/06_Precios_Tarifas/Precios_Licitados-LP/EDLN-09/2023/</v>
      </c>
      <c r="J24" t="str">
        <f>+FTE!S25</f>
        <v>04_2023_Precios_LicLP-EDLN_01 al 03.xlsx</v>
      </c>
      <c r="K24" t="str">
        <f>+FTE!T25</f>
        <v>ELS</v>
      </c>
      <c r="L24">
        <f>+FTE!U25</f>
        <v>155</v>
      </c>
      <c r="M24">
        <f>+FTE!W25</f>
        <v>21</v>
      </c>
      <c r="N24">
        <f>+FTE!V25</f>
        <v>163</v>
      </c>
      <c r="O24">
        <f>+FTE!X25</f>
        <v>21</v>
      </c>
      <c r="P24">
        <f t="shared" si="0"/>
        <v>163</v>
      </c>
      <c r="Q24">
        <f t="shared" si="1"/>
        <v>21</v>
      </c>
      <c r="R24">
        <f t="shared" si="2"/>
        <v>0</v>
      </c>
      <c r="S24">
        <f t="shared" si="3"/>
        <v>0</v>
      </c>
    </row>
    <row r="25" spans="1:19" x14ac:dyDescent="0.3">
      <c r="A25">
        <f>+FTE!A26</f>
        <v>0</v>
      </c>
      <c r="B25" t="str">
        <f>+FTE!L26</f>
        <v>P:/EnerSur/Comercial/Facturacion/03_Factura_Regulados/ELS/2023/04_2023/</v>
      </c>
      <c r="C25" t="str">
        <f>+FTE!F26</f>
        <v>Calculo-FTi-ELS-04_2023.xlsx</v>
      </c>
      <c r="D25" t="str">
        <f>+FTE!G26</f>
        <v>FTi-CMg</v>
      </c>
      <c r="E25">
        <f>+FTE!H26</f>
        <v>3</v>
      </c>
      <c r="F25">
        <f>+FTE!J26</f>
        <v>3</v>
      </c>
      <c r="G25">
        <f>+FTE!I26</f>
        <v>11</v>
      </c>
      <c r="H25">
        <f>+FTE!K26</f>
        <v>3</v>
      </c>
      <c r="I25" t="str">
        <f>+FTE!Y26</f>
        <v>P:/EnerSur/Comercial/Facturacion/06_Precios_Tarifas/Precios_Licitados-LP/EDLN-09/2023/</v>
      </c>
      <c r="J25" t="str">
        <f>+FTE!S26</f>
        <v>04_2023_Precios_LicLP-EDLN.xlsx</v>
      </c>
      <c r="K25" t="str">
        <f>+FTE!T26</f>
        <v>ELS</v>
      </c>
      <c r="L25">
        <f>+FTE!U26</f>
        <v>155</v>
      </c>
      <c r="M25">
        <f>+FTE!W26</f>
        <v>21</v>
      </c>
      <c r="N25">
        <f>+FTE!V26</f>
        <v>163</v>
      </c>
      <c r="O25">
        <f>+FTE!X26</f>
        <v>21</v>
      </c>
      <c r="P25">
        <f t="shared" si="0"/>
        <v>163</v>
      </c>
      <c r="Q25">
        <f t="shared" si="1"/>
        <v>21</v>
      </c>
      <c r="R25">
        <f t="shared" si="2"/>
        <v>0</v>
      </c>
      <c r="S25">
        <f t="shared" si="3"/>
        <v>0</v>
      </c>
    </row>
    <row r="26" spans="1:19" x14ac:dyDescent="0.3">
      <c r="A26">
        <f>+FTE!A27</f>
        <v>0</v>
      </c>
      <c r="B26" t="str">
        <f>+FTE!L27</f>
        <v>P:/EnerSur/Comercial/Facturacion/03_Factura_Regulados/ELSE/2023/04_2023/</v>
      </c>
      <c r="C26" t="str">
        <f>+FTE!F27</f>
        <v>Calculo-FTi-ELSE-04_2023.xlsx</v>
      </c>
      <c r="D26" t="str">
        <f>+FTE!G27</f>
        <v>FTi-CMg</v>
      </c>
      <c r="E26">
        <f>+FTE!H27</f>
        <v>3</v>
      </c>
      <c r="F26">
        <f>+FTE!J27</f>
        <v>3</v>
      </c>
      <c r="G26">
        <f>+FTE!I27</f>
        <v>15</v>
      </c>
      <c r="H26">
        <f>+FTE!K27</f>
        <v>3</v>
      </c>
      <c r="I26" t="str">
        <f>+FTE!Y27</f>
        <v>P:/EnerSur/Comercial/Facturacion/06_Precios_Tarifas/Precios_Licitados-LP/EDLN-09/2023/</v>
      </c>
      <c r="J26" t="str">
        <f>+FTE!S27</f>
        <v>04_2023_Precios_LicLP-EDLN_01 al 03.xlsx</v>
      </c>
      <c r="K26" t="str">
        <f>+FTE!T27</f>
        <v>ELSE</v>
      </c>
      <c r="L26">
        <f>+FTE!U27</f>
        <v>155</v>
      </c>
      <c r="M26">
        <f>+FTE!W27</f>
        <v>34</v>
      </c>
      <c r="N26">
        <f>+FTE!V27</f>
        <v>167</v>
      </c>
      <c r="O26">
        <f>+FTE!X27</f>
        <v>34</v>
      </c>
      <c r="P26">
        <f t="shared" si="0"/>
        <v>167</v>
      </c>
      <c r="Q26">
        <f t="shared" si="1"/>
        <v>34</v>
      </c>
      <c r="R26">
        <f t="shared" si="2"/>
        <v>0</v>
      </c>
      <c r="S26">
        <f t="shared" si="3"/>
        <v>0</v>
      </c>
    </row>
    <row r="27" spans="1:19" x14ac:dyDescent="0.3">
      <c r="A27">
        <f>+FTE!A28</f>
        <v>0</v>
      </c>
      <c r="B27" t="str">
        <f>+FTE!L28</f>
        <v>P:/EnerSur/Comercial/Facturacion/03_Factura_Regulados/ELSE/2023/04_2023/</v>
      </c>
      <c r="C27" t="str">
        <f>+FTE!F28</f>
        <v>Calculo-FTi-ELSE-04_2023.xlsx</v>
      </c>
      <c r="D27" t="str">
        <f>+FTE!G28</f>
        <v>FTi-CMg</v>
      </c>
      <c r="E27">
        <f>+FTE!H28</f>
        <v>3</v>
      </c>
      <c r="F27">
        <f>+FTE!J28</f>
        <v>3</v>
      </c>
      <c r="G27">
        <f>+FTE!I28</f>
        <v>15</v>
      </c>
      <c r="H27">
        <f>+FTE!K28</f>
        <v>3</v>
      </c>
      <c r="I27" t="str">
        <f>+FTE!Y28</f>
        <v>P:/EnerSur/Comercial/Facturacion/06_Precios_Tarifas/Precios_Licitados-LP/EDLN-09/2023/</v>
      </c>
      <c r="J27" t="str">
        <f>+FTE!S28</f>
        <v>04_2023_Precios_LicLP-EDLN.xlsx</v>
      </c>
      <c r="K27" t="str">
        <f>+FTE!T28</f>
        <v>ELSE</v>
      </c>
      <c r="L27">
        <f>+FTE!U28</f>
        <v>155</v>
      </c>
      <c r="M27">
        <f>+FTE!W28</f>
        <v>34</v>
      </c>
      <c r="N27">
        <f>+FTE!V28</f>
        <v>167</v>
      </c>
      <c r="O27">
        <f>+FTE!X28</f>
        <v>34</v>
      </c>
      <c r="P27">
        <f t="shared" si="0"/>
        <v>167</v>
      </c>
      <c r="Q27">
        <f t="shared" si="1"/>
        <v>34</v>
      </c>
      <c r="R27">
        <f t="shared" si="2"/>
        <v>0</v>
      </c>
      <c r="S27">
        <f t="shared" si="3"/>
        <v>0</v>
      </c>
    </row>
    <row r="28" spans="1:19" x14ac:dyDescent="0.3">
      <c r="A28">
        <f>+FTE!A29</f>
        <v>0</v>
      </c>
      <c r="B28" t="str">
        <f>+FTE!L29</f>
        <v>P:/EnerSur/Comercial/Facturacion/03_Factura_Regulados/ENSA/2023/04_2023/</v>
      </c>
      <c r="C28" t="str">
        <f>+FTE!F29</f>
        <v>Calculo-FTi-ENSA-04_2023.xlsx</v>
      </c>
      <c r="D28" t="str">
        <f>+FTE!G29</f>
        <v>FTi-CMg</v>
      </c>
      <c r="E28">
        <f>+FTE!H29</f>
        <v>3</v>
      </c>
      <c r="F28">
        <f>+FTE!J29</f>
        <v>3</v>
      </c>
      <c r="G28">
        <f>+FTE!I29</f>
        <v>5</v>
      </c>
      <c r="H28">
        <f>+FTE!K29</f>
        <v>3</v>
      </c>
      <c r="I28" t="str">
        <f>+FTE!Y29</f>
        <v>P:/EnerSur/Comercial/Facturacion/06_Precios_Tarifas/Precios_Licitados-LP/Distriluz-09/2023/</v>
      </c>
      <c r="J28" t="str">
        <f>+FTE!S29</f>
        <v>04_2023_Precios_LicLP-Distriluz_01-03.xlsx</v>
      </c>
      <c r="K28" t="str">
        <f>+FTE!T29</f>
        <v>ENSA</v>
      </c>
      <c r="L28">
        <f>+FTE!U29</f>
        <v>155</v>
      </c>
      <c r="M28">
        <f>+FTE!W29</f>
        <v>21</v>
      </c>
      <c r="N28">
        <f>+FTE!V29</f>
        <v>157</v>
      </c>
      <c r="O28">
        <f>+FTE!X29</f>
        <v>21</v>
      </c>
      <c r="P28">
        <f t="shared" si="0"/>
        <v>157</v>
      </c>
      <c r="Q28">
        <f t="shared" si="1"/>
        <v>21</v>
      </c>
      <c r="R28">
        <f t="shared" si="2"/>
        <v>0</v>
      </c>
      <c r="S28">
        <f t="shared" si="3"/>
        <v>0</v>
      </c>
    </row>
    <row r="29" spans="1:19" x14ac:dyDescent="0.3">
      <c r="A29">
        <f>+FTE!A30</f>
        <v>0</v>
      </c>
      <c r="B29" t="str">
        <f>+FTE!L30</f>
        <v>P:/EnerSur/Comercial/Facturacion/03_Factura_Regulados/ENSA/2023/04_2023/</v>
      </c>
      <c r="C29" t="str">
        <f>+FTE!F30</f>
        <v>Calculo-FTi-ENSA-04_2023.xlsx</v>
      </c>
      <c r="D29" t="str">
        <f>+FTE!G30</f>
        <v>FTi-CMg</v>
      </c>
      <c r="E29">
        <f>+FTE!H30</f>
        <v>3</v>
      </c>
      <c r="F29">
        <f>+FTE!J30</f>
        <v>3</v>
      </c>
      <c r="G29">
        <f>+FTE!I30</f>
        <v>5</v>
      </c>
      <c r="H29">
        <f>+FTE!K30</f>
        <v>3</v>
      </c>
      <c r="I29" t="str">
        <f>+FTE!Y30</f>
        <v>P:/EnerSur/Comercial/Facturacion/06_Precios_Tarifas/Precios_Licitados-LP/Distriluz-09/2023/</v>
      </c>
      <c r="J29" t="str">
        <f>+FTE!S30</f>
        <v>04_2023_Precios_LicLP-Distriluz.xlsx</v>
      </c>
      <c r="K29" t="str">
        <f>+FTE!T30</f>
        <v>ENSA</v>
      </c>
      <c r="L29">
        <f>+FTE!U30</f>
        <v>155</v>
      </c>
      <c r="M29">
        <f>+FTE!W30</f>
        <v>21</v>
      </c>
      <c r="N29">
        <f>+FTE!V30</f>
        <v>157</v>
      </c>
      <c r="O29">
        <f>+FTE!X30</f>
        <v>21</v>
      </c>
      <c r="P29">
        <f t="shared" si="0"/>
        <v>157</v>
      </c>
      <c r="Q29">
        <f t="shared" si="1"/>
        <v>21</v>
      </c>
      <c r="R29">
        <f t="shared" si="2"/>
        <v>0</v>
      </c>
      <c r="S29">
        <f t="shared" si="3"/>
        <v>0</v>
      </c>
    </row>
    <row r="30" spans="1:19" x14ac:dyDescent="0.3">
      <c r="A30">
        <f>+FTE!A31</f>
        <v>0</v>
      </c>
      <c r="B30" t="str">
        <f>+FTE!L31</f>
        <v>P:/EnerSur/Comercial/Facturacion/03_Factura_Regulados/HDNA/2023/04_2023/</v>
      </c>
      <c r="C30" t="str">
        <f>+FTE!F31</f>
        <v>Calculo-FTi-HDNA-04_2023.xlsx</v>
      </c>
      <c r="D30" t="str">
        <f>+FTE!G31</f>
        <v>FTi-CMg</v>
      </c>
      <c r="E30">
        <f>+FTE!H31</f>
        <v>3</v>
      </c>
      <c r="F30">
        <f>+FTE!J31</f>
        <v>3</v>
      </c>
      <c r="G30">
        <f>+FTE!I31</f>
        <v>18</v>
      </c>
      <c r="H30">
        <f>+FTE!K31</f>
        <v>3</v>
      </c>
      <c r="I30" t="str">
        <f>+FTE!Y31</f>
        <v>P:/EnerSur/Comercial/Facturacion/06_Precios_Tarifas/Precios_Licitados-LP/Distriluz-09/2023/</v>
      </c>
      <c r="J30" t="str">
        <f>+FTE!S31</f>
        <v>04_2023_Precios_LicLP-Distriluz_01-03.xlsx</v>
      </c>
      <c r="K30" t="str">
        <f>+FTE!T31</f>
        <v>HDNA</v>
      </c>
      <c r="L30">
        <f>+FTE!U31</f>
        <v>155</v>
      </c>
      <c r="M30">
        <f>+FTE!W31</f>
        <v>21</v>
      </c>
      <c r="N30">
        <f>+FTE!V31</f>
        <v>170</v>
      </c>
      <c r="O30">
        <f>+FTE!X31</f>
        <v>21</v>
      </c>
      <c r="P30">
        <f t="shared" si="0"/>
        <v>170</v>
      </c>
      <c r="Q30">
        <f t="shared" si="1"/>
        <v>21</v>
      </c>
      <c r="R30">
        <f t="shared" si="2"/>
        <v>0</v>
      </c>
      <c r="S30">
        <f t="shared" si="3"/>
        <v>0</v>
      </c>
    </row>
    <row r="31" spans="1:19" x14ac:dyDescent="0.3">
      <c r="A31">
        <f>+FTE!A32</f>
        <v>0</v>
      </c>
      <c r="B31" t="str">
        <f>+FTE!L32</f>
        <v>P:/EnerSur/Comercial/Facturacion/03_Factura_Regulados/HDNA/2023/04_2023/</v>
      </c>
      <c r="C31" t="str">
        <f>+FTE!F32</f>
        <v>Calculo-FTi-HDNA-04_2023.xlsx</v>
      </c>
      <c r="D31" t="str">
        <f>+FTE!G32</f>
        <v>FTi-CMg</v>
      </c>
      <c r="E31">
        <f>+FTE!H32</f>
        <v>3</v>
      </c>
      <c r="F31">
        <f>+FTE!J32</f>
        <v>3</v>
      </c>
      <c r="G31">
        <f>+FTE!I32</f>
        <v>18</v>
      </c>
      <c r="H31">
        <f>+FTE!K32</f>
        <v>3</v>
      </c>
      <c r="I31" t="str">
        <f>+FTE!Y32</f>
        <v>P:/EnerSur/Comercial/Facturacion/06_Precios_Tarifas/Precios_Licitados-LP/Distriluz-09/2023/</v>
      </c>
      <c r="J31" t="str">
        <f>+FTE!S32</f>
        <v>04_2023_Precios_LicLP-Distriluz.xlsx</v>
      </c>
      <c r="K31" t="str">
        <f>+FTE!T32</f>
        <v>HDNA</v>
      </c>
      <c r="L31">
        <f>+FTE!U32</f>
        <v>155</v>
      </c>
      <c r="M31">
        <f>+FTE!W32</f>
        <v>21</v>
      </c>
      <c r="N31">
        <f>+FTE!V32</f>
        <v>170</v>
      </c>
      <c r="O31">
        <f>+FTE!X32</f>
        <v>21</v>
      </c>
      <c r="P31">
        <f t="shared" si="0"/>
        <v>170</v>
      </c>
      <c r="Q31">
        <f t="shared" si="1"/>
        <v>21</v>
      </c>
      <c r="R31">
        <f t="shared" si="2"/>
        <v>0</v>
      </c>
      <c r="S31">
        <f t="shared" si="3"/>
        <v>0</v>
      </c>
    </row>
    <row r="32" spans="1:19" x14ac:dyDescent="0.3">
      <c r="A32">
        <f>+FTE!A33</f>
        <v>0</v>
      </c>
      <c r="B32" t="str">
        <f>+FTE!L33</f>
        <v>P:/EnerSur/Comercial/Facturacion/03_Factura_Regulados/LDS/2023/04_2023/</v>
      </c>
      <c r="C32" t="str">
        <f>+FTE!F33</f>
        <v>Calculo-FTi-LDS-04_2023.xlsx</v>
      </c>
      <c r="D32" t="str">
        <f>+FTE!G33</f>
        <v>FTi-CMg</v>
      </c>
      <c r="E32">
        <f>+FTE!H33</f>
        <v>3</v>
      </c>
      <c r="F32">
        <f>+FTE!J33</f>
        <v>3</v>
      </c>
      <c r="G32">
        <f>+FTE!I33</f>
        <v>17</v>
      </c>
      <c r="H32">
        <f>+FTE!K33</f>
        <v>3</v>
      </c>
      <c r="I32" t="str">
        <f>+FTE!Y33</f>
        <v>P:/EnerSur/Comercial/Facturacion/06_Precios_Tarifas/Precios_Licitados-LP/EDLN-09/2023/</v>
      </c>
      <c r="J32" t="str">
        <f>+FTE!S33</f>
        <v>04_2023_Precios_LicLP-EDLN_01 al 03.xlsx</v>
      </c>
      <c r="K32" t="str">
        <f>+FTE!T33</f>
        <v>LDS</v>
      </c>
      <c r="L32">
        <f>+FTE!U33</f>
        <v>155</v>
      </c>
      <c r="M32">
        <f>+FTE!W33</f>
        <v>47</v>
      </c>
      <c r="N32">
        <f>+FTE!V33</f>
        <v>169</v>
      </c>
      <c r="O32">
        <f>+FTE!X33</f>
        <v>47</v>
      </c>
      <c r="P32">
        <f t="shared" si="0"/>
        <v>169</v>
      </c>
      <c r="Q32">
        <f t="shared" si="1"/>
        <v>47</v>
      </c>
      <c r="R32">
        <f t="shared" si="2"/>
        <v>0</v>
      </c>
      <c r="S32">
        <f t="shared" si="3"/>
        <v>0</v>
      </c>
    </row>
    <row r="33" spans="1:19" x14ac:dyDescent="0.3">
      <c r="A33">
        <f>+FTE!A34</f>
        <v>0</v>
      </c>
      <c r="B33" t="str">
        <f>+FTE!L34</f>
        <v>P:/EnerSur/Comercial/Facturacion/03_Factura_Regulados/LDS/2023/04_2023/</v>
      </c>
      <c r="C33" t="str">
        <f>+FTE!F34</f>
        <v>Calculo-FTi-LDS-04_2023.xlsx</v>
      </c>
      <c r="D33" t="str">
        <f>+FTE!G34</f>
        <v>FTi-CMg</v>
      </c>
      <c r="E33">
        <f>+FTE!H34</f>
        <v>3</v>
      </c>
      <c r="F33">
        <f>+FTE!J34</f>
        <v>3</v>
      </c>
      <c r="G33">
        <f>+FTE!I34</f>
        <v>17</v>
      </c>
      <c r="H33">
        <f>+FTE!K34</f>
        <v>3</v>
      </c>
      <c r="I33" t="str">
        <f>+FTE!Y34</f>
        <v>P:/EnerSur/Comercial/Facturacion/06_Precios_Tarifas/Precios_Licitados-LP/EDLN-09/2023/</v>
      </c>
      <c r="J33" t="str">
        <f>+FTE!S34</f>
        <v>04_2023_Precios_LicLP-EDLN.xlsx</v>
      </c>
      <c r="K33" t="str">
        <f>+FTE!T34</f>
        <v>LDS</v>
      </c>
      <c r="L33">
        <f>+FTE!U34</f>
        <v>155</v>
      </c>
      <c r="M33">
        <f>+FTE!W34</f>
        <v>47</v>
      </c>
      <c r="N33">
        <f>+FTE!V34</f>
        <v>169</v>
      </c>
      <c r="O33">
        <f>+FTE!X34</f>
        <v>47</v>
      </c>
      <c r="P33">
        <f t="shared" si="0"/>
        <v>169</v>
      </c>
      <c r="Q33">
        <f t="shared" si="1"/>
        <v>47</v>
      </c>
      <c r="R33">
        <f t="shared" si="2"/>
        <v>0</v>
      </c>
      <c r="S33">
        <f t="shared" si="3"/>
        <v>0</v>
      </c>
    </row>
    <row r="34" spans="1:19" x14ac:dyDescent="0.3">
      <c r="A34">
        <f>+FTE!A35</f>
        <v>0</v>
      </c>
      <c r="B34" t="str">
        <f>+FTE!L35</f>
        <v>P:/EnerSur/Comercial/Facturacion/03_Factura_Regulados/LDS/2023/04_2023/</v>
      </c>
      <c r="C34" t="str">
        <f>+FTE!F35</f>
        <v>Calculo-FTi-LDS-04_2023.xlsx</v>
      </c>
      <c r="D34" t="str">
        <f>+FTE!G35</f>
        <v>FTi-CMg</v>
      </c>
      <c r="E34">
        <f>+FTE!H35</f>
        <v>3</v>
      </c>
      <c r="F34">
        <f>+FTE!J35</f>
        <v>3</v>
      </c>
      <c r="G34">
        <f>+FTE!I35</f>
        <v>17</v>
      </c>
      <c r="H34">
        <f>+FTE!K35</f>
        <v>3</v>
      </c>
      <c r="I34" t="str">
        <f>+FTE!Y35</f>
        <v>P:/EnerSur/Comercial/Facturacion/06_Precios_Tarifas/Precios_Licitados-LP/LDS-18/2023/</v>
      </c>
      <c r="J34" t="str">
        <f>+FTE!S35</f>
        <v>04_2023_Precios_LicLP-LDS-1_01 al 03.xlsx</v>
      </c>
      <c r="K34" t="str">
        <f>+FTE!T35</f>
        <v>LDS</v>
      </c>
      <c r="L34">
        <f>+FTE!U35</f>
        <v>155</v>
      </c>
      <c r="M34">
        <f>+FTE!W35</f>
        <v>47</v>
      </c>
      <c r="N34">
        <f>+FTE!V35</f>
        <v>169</v>
      </c>
      <c r="O34">
        <f>+FTE!X35</f>
        <v>47</v>
      </c>
      <c r="P34">
        <f t="shared" si="0"/>
        <v>169</v>
      </c>
      <c r="Q34">
        <f t="shared" si="1"/>
        <v>47</v>
      </c>
      <c r="R34">
        <f t="shared" si="2"/>
        <v>0</v>
      </c>
      <c r="S34">
        <f t="shared" si="3"/>
        <v>0</v>
      </c>
    </row>
    <row r="35" spans="1:19" x14ac:dyDescent="0.3">
      <c r="A35">
        <f>+FTE!A36</f>
        <v>0</v>
      </c>
      <c r="B35" t="str">
        <f>+FTE!L36</f>
        <v>P:/EnerSur/Comercial/Facturacion/03_Factura_Regulados/LDS/2023/04_2023/</v>
      </c>
      <c r="C35" t="str">
        <f>+FTE!F36</f>
        <v>Calculo-FTi-LDS-04_2023.xlsx</v>
      </c>
      <c r="D35" t="str">
        <f>+FTE!G36</f>
        <v>FTi-CMg</v>
      </c>
      <c r="E35">
        <f>+FTE!H36</f>
        <v>3</v>
      </c>
      <c r="F35">
        <f>+FTE!J36</f>
        <v>3</v>
      </c>
      <c r="G35">
        <f>+FTE!I36</f>
        <v>17</v>
      </c>
      <c r="H35">
        <f>+FTE!K36</f>
        <v>3</v>
      </c>
      <c r="I35" t="str">
        <f>+FTE!Y36</f>
        <v>P:/EnerSur/Comercial/Facturacion/06_Precios_Tarifas/Precios_Licitados-LP/LDS-18/2023/</v>
      </c>
      <c r="J35" t="str">
        <f>+FTE!S36</f>
        <v>04_2023_Precios_LicLP-LDS-1.xlsx</v>
      </c>
      <c r="K35" t="str">
        <f>+FTE!T36</f>
        <v>LDS</v>
      </c>
      <c r="L35">
        <f>+FTE!U36</f>
        <v>155</v>
      </c>
      <c r="M35">
        <f>+FTE!W36</f>
        <v>47</v>
      </c>
      <c r="N35">
        <f>+FTE!V36</f>
        <v>169</v>
      </c>
      <c r="O35">
        <f>+FTE!X36</f>
        <v>47</v>
      </c>
      <c r="P35">
        <f t="shared" si="0"/>
        <v>169</v>
      </c>
      <c r="Q35">
        <f t="shared" si="1"/>
        <v>47</v>
      </c>
      <c r="R35">
        <f t="shared" si="2"/>
        <v>0</v>
      </c>
      <c r="S35">
        <f t="shared" si="3"/>
        <v>0</v>
      </c>
    </row>
    <row r="36" spans="1:19" x14ac:dyDescent="0.3">
      <c r="A36">
        <f>+FTE!A37</f>
        <v>0</v>
      </c>
      <c r="B36" t="str">
        <f>+FTE!L37</f>
        <v>P:/EnerSur/Comercial/Facturacion/03_Factura_Regulados/LDS/2023/04_2023/</v>
      </c>
      <c r="C36" t="str">
        <f>+FTE!F37</f>
        <v>Calculo-FTi-LDS-04_2023.xlsx</v>
      </c>
      <c r="D36" t="str">
        <f>+FTE!G37</f>
        <v>FTi-CMg</v>
      </c>
      <c r="E36">
        <f>+FTE!H37</f>
        <v>3</v>
      </c>
      <c r="F36">
        <f>+FTE!J37</f>
        <v>3</v>
      </c>
      <c r="G36">
        <f>+FTE!I37</f>
        <v>17</v>
      </c>
      <c r="H36">
        <f>+FTE!K37</f>
        <v>3</v>
      </c>
      <c r="I36" t="str">
        <f>+FTE!Y37</f>
        <v>P:/EnerSur/Comercial/Facturacion/06_Precios_Tarifas/Precios_Licitados-LP/LDS-18/2023/</v>
      </c>
      <c r="J36" t="str">
        <f>+FTE!S37</f>
        <v>04_2023_Precios_LicLP-LDS-2_01 al 03.xlsx</v>
      </c>
      <c r="K36" t="str">
        <f>+FTE!T37</f>
        <v>LDS</v>
      </c>
      <c r="L36">
        <f>+FTE!U37</f>
        <v>155</v>
      </c>
      <c r="M36">
        <f>+FTE!W37</f>
        <v>47</v>
      </c>
      <c r="N36">
        <f>+FTE!V37</f>
        <v>169</v>
      </c>
      <c r="O36">
        <f>+FTE!X37</f>
        <v>47</v>
      </c>
      <c r="P36">
        <f t="shared" si="0"/>
        <v>169</v>
      </c>
      <c r="Q36">
        <f t="shared" si="1"/>
        <v>47</v>
      </c>
      <c r="R36">
        <f t="shared" si="2"/>
        <v>0</v>
      </c>
      <c r="S36">
        <f t="shared" si="3"/>
        <v>0</v>
      </c>
    </row>
    <row r="37" spans="1:19" x14ac:dyDescent="0.3">
      <c r="A37">
        <f>+FTE!A38</f>
        <v>0</v>
      </c>
      <c r="B37" t="str">
        <f>+FTE!L38</f>
        <v>P:/EnerSur/Comercial/Facturacion/03_Factura_Regulados/LDS/2023/04_2023/</v>
      </c>
      <c r="C37" t="str">
        <f>+FTE!F38</f>
        <v>Calculo-FTi-LDS-04_2023.xlsx</v>
      </c>
      <c r="D37" t="str">
        <f>+FTE!G38</f>
        <v>FTi-CMg</v>
      </c>
      <c r="E37">
        <f>+FTE!H38</f>
        <v>3</v>
      </c>
      <c r="F37">
        <f>+FTE!J38</f>
        <v>3</v>
      </c>
      <c r="G37">
        <f>+FTE!I38</f>
        <v>17</v>
      </c>
      <c r="H37">
        <f>+FTE!K38</f>
        <v>3</v>
      </c>
      <c r="I37" t="str">
        <f>+FTE!Y38</f>
        <v>P:/EnerSur/Comercial/Facturacion/06_Precios_Tarifas/Precios_Licitados-LP/LDS-18/2023/</v>
      </c>
      <c r="J37" t="str">
        <f>+FTE!S38</f>
        <v>04_2023_Precios_LicLP-LDS-2.xlsx</v>
      </c>
      <c r="K37" t="str">
        <f>+FTE!T38</f>
        <v>LDS</v>
      </c>
      <c r="L37">
        <f>+FTE!U38</f>
        <v>155</v>
      </c>
      <c r="M37">
        <f>+FTE!W38</f>
        <v>47</v>
      </c>
      <c r="N37">
        <f>+FTE!V38</f>
        <v>169</v>
      </c>
      <c r="O37">
        <f>+FTE!X38</f>
        <v>47</v>
      </c>
      <c r="P37">
        <f t="shared" si="0"/>
        <v>169</v>
      </c>
      <c r="Q37">
        <f t="shared" si="1"/>
        <v>47</v>
      </c>
      <c r="R37">
        <f t="shared" si="2"/>
        <v>0</v>
      </c>
      <c r="S37">
        <f t="shared" si="3"/>
        <v>0</v>
      </c>
    </row>
    <row r="38" spans="1:19" x14ac:dyDescent="0.3">
      <c r="A38">
        <f>+FTE!A39</f>
        <v>0</v>
      </c>
      <c r="B38" t="str">
        <f>+FTE!L39</f>
        <v>P:/EnerSur/Comercial/Facturacion/03_Factura_Regulados/SEAL/2023/04_2023/</v>
      </c>
      <c r="C38" t="str">
        <f>+FTE!F39</f>
        <v>Calculo-FTi-SEAL-04_2023.xlsx</v>
      </c>
      <c r="D38" t="str">
        <f>+FTE!G39</f>
        <v>FTi-CMg</v>
      </c>
      <c r="E38">
        <f>+FTE!H39</f>
        <v>3</v>
      </c>
      <c r="F38">
        <f>+FTE!J39</f>
        <v>3</v>
      </c>
      <c r="G38">
        <f>+FTE!I39</f>
        <v>11</v>
      </c>
      <c r="H38">
        <f>+FTE!K39</f>
        <v>3</v>
      </c>
      <c r="I38" t="str">
        <f>+FTE!Y39</f>
        <v>P:/EnerSur/Comercial/Facturacion/06_Precios_Tarifas/Precios_Licitados-LP/EDLN-09/2023/</v>
      </c>
      <c r="J38" t="str">
        <f>+FTE!S39</f>
        <v>04_2023_Precios_LicLP-EDLN_01 al 03.xlsx</v>
      </c>
      <c r="K38" t="str">
        <f>+FTE!T39</f>
        <v>SEAL</v>
      </c>
      <c r="L38">
        <f>+FTE!U39</f>
        <v>155</v>
      </c>
      <c r="M38">
        <f>+FTE!W39</f>
        <v>34</v>
      </c>
      <c r="N38">
        <f>+FTE!V39</f>
        <v>163</v>
      </c>
      <c r="O38">
        <f>+FTE!X39</f>
        <v>34</v>
      </c>
      <c r="P38">
        <f t="shared" si="0"/>
        <v>163</v>
      </c>
      <c r="Q38">
        <f t="shared" si="1"/>
        <v>34</v>
      </c>
      <c r="R38">
        <f t="shared" si="2"/>
        <v>0</v>
      </c>
      <c r="S38">
        <f t="shared" si="3"/>
        <v>0</v>
      </c>
    </row>
    <row r="39" spans="1:19" x14ac:dyDescent="0.3">
      <c r="A39">
        <f>+FTE!A40</f>
        <v>0</v>
      </c>
      <c r="B39" t="str">
        <f>+FTE!L40</f>
        <v>P:/EnerSur/Comercial/Facturacion/03_Factura_Regulados/SEAL/2023/04_2023/</v>
      </c>
      <c r="C39" t="str">
        <f>+FTE!F40</f>
        <v>Calculo-FTi-SEAL-04_2023.xlsx</v>
      </c>
      <c r="D39" t="str">
        <f>+FTE!G40</f>
        <v>FTi-CMg</v>
      </c>
      <c r="E39">
        <f>+FTE!H40</f>
        <v>3</v>
      </c>
      <c r="F39">
        <f>+FTE!J40</f>
        <v>3</v>
      </c>
      <c r="G39">
        <f>+FTE!I40</f>
        <v>11</v>
      </c>
      <c r="H39">
        <f>+FTE!K40</f>
        <v>3</v>
      </c>
      <c r="I39" t="str">
        <f>+FTE!Y40</f>
        <v>P:/EnerSur/Comercial/Facturacion/06_Precios_Tarifas/Precios_Licitados-LP/EDLN-09/2023/</v>
      </c>
      <c r="J39" t="str">
        <f>+FTE!S40</f>
        <v>04_2023_Precios_LicLP-EDLN.xlsx</v>
      </c>
      <c r="K39" t="str">
        <f>+FTE!T40</f>
        <v>SEAL</v>
      </c>
      <c r="L39">
        <f>+FTE!U40</f>
        <v>155</v>
      </c>
      <c r="M39">
        <f>+FTE!W40</f>
        <v>34</v>
      </c>
      <c r="N39">
        <f>+FTE!V40</f>
        <v>163</v>
      </c>
      <c r="O39">
        <f>+FTE!X40</f>
        <v>34</v>
      </c>
      <c r="P39">
        <f t="shared" si="0"/>
        <v>163</v>
      </c>
      <c r="Q39">
        <f t="shared" si="1"/>
        <v>34</v>
      </c>
      <c r="R39">
        <f t="shared" si="2"/>
        <v>0</v>
      </c>
      <c r="S39">
        <f t="shared" si="3"/>
        <v>0</v>
      </c>
    </row>
  </sheetData>
  <conditionalFormatting sqref="A2:A129">
    <cfRule type="cellIs" dxfId="2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129"/>
  <sheetViews>
    <sheetView workbookViewId="0">
      <pane xSplit="1" ySplit="1" topLeftCell="B122" activePane="bottomRight" state="frozen"/>
      <selection pane="topRight" activeCell="B1" sqref="B1"/>
      <selection pane="bottomLeft" activeCell="A2" sqref="A2"/>
      <selection pane="bottomRight" activeCell="B129" sqref="B129"/>
    </sheetView>
  </sheetViews>
  <sheetFormatPr defaultRowHeight="14.4" x14ac:dyDescent="0.3"/>
  <cols>
    <col min="1" max="1" width="8.109375" bestFit="1" customWidth="1"/>
    <col min="2" max="2" width="86.109375" bestFit="1" customWidth="1"/>
    <col min="3" max="3" width="39.44140625" bestFit="1" customWidth="1"/>
    <col min="4" max="4" width="18.6640625" bestFit="1" customWidth="1"/>
    <col min="5" max="5" width="14.109375" bestFit="1" customWidth="1"/>
    <col min="6" max="6" width="13.109375" bestFit="1" customWidth="1"/>
    <col min="7" max="7" width="13.5546875" bestFit="1" customWidth="1"/>
    <col min="8" max="8" width="12.44140625" bestFit="1" customWidth="1"/>
    <col min="9" max="9" width="76.5546875" bestFit="1" customWidth="1"/>
    <col min="10" max="10" width="47.44140625" bestFit="1" customWidth="1"/>
    <col min="11" max="11" width="19.33203125" bestFit="1" customWidth="1"/>
    <col min="12" max="12" width="14.88671875" bestFit="1" customWidth="1"/>
    <col min="13" max="13" width="13.88671875" bestFit="1" customWidth="1"/>
    <col min="14" max="14" width="14.33203125" bestFit="1" customWidth="1"/>
    <col min="15" max="15" width="13.33203125" bestFit="1" customWidth="1"/>
  </cols>
  <sheetData>
    <row r="1" spans="1:15" x14ac:dyDescent="0.3">
      <c r="A1" t="s">
        <v>160</v>
      </c>
      <c r="B1" t="s">
        <v>146</v>
      </c>
      <c r="C1" t="s">
        <v>147</v>
      </c>
      <c r="D1" t="s">
        <v>148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  <c r="J1" t="s">
        <v>154</v>
      </c>
      <c r="K1" t="s">
        <v>155</v>
      </c>
      <c r="L1" t="s">
        <v>156</v>
      </c>
      <c r="M1" t="s">
        <v>157</v>
      </c>
      <c r="N1" t="s">
        <v>158</v>
      </c>
      <c r="O1" t="s">
        <v>159</v>
      </c>
    </row>
    <row r="2" spans="1:15" x14ac:dyDescent="0.3">
      <c r="A2">
        <f>+FACTURAS!A3</f>
        <v>0</v>
      </c>
      <c r="B2" t="str">
        <f>+FACTURAS!L3</f>
        <v>P:/EnerSur/Comercial/Facturacion/03_Factura_Regulados/ELPU/2023/04_2023/</v>
      </c>
      <c r="C2" t="str">
        <f>+FACTURAS!F3</f>
        <v>Modelo_Fact-ElectroPuno_04_2023.xlsx</v>
      </c>
      <c r="D2" t="str">
        <f>+FACTURAS!G3</f>
        <v>Resumen</v>
      </c>
      <c r="E2">
        <f>+FACTURAS!H3</f>
        <v>21</v>
      </c>
      <c r="F2">
        <f>+FACTURAS!J3</f>
        <v>1</v>
      </c>
      <c r="G2">
        <f>+FACTURAS!I3</f>
        <v>71</v>
      </c>
      <c r="H2">
        <f>+FACTURAS!K3</f>
        <v>17</v>
      </c>
      <c r="I2" t="str">
        <f>+FACTURAS!Y3</f>
        <v>P:/EnerSur/Comercial/Facturacion/03_Factura_Regulados/ELPU/2023/04_2023/</v>
      </c>
      <c r="J2" t="str">
        <f>+FACTURAS!S3</f>
        <v>04_2023_Factura_ElectroPuno-Lic-LP_ED-2009.xlsx</v>
      </c>
      <c r="K2" t="str">
        <f>+FACTURAS!T3</f>
        <v>Reparto_Modelo</v>
      </c>
      <c r="L2">
        <f>+FACTURAS!U3</f>
        <v>2</v>
      </c>
      <c r="M2">
        <f>+FACTURAS!W3</f>
        <v>1</v>
      </c>
      <c r="N2">
        <f>+FACTURAS!V3</f>
        <v>52</v>
      </c>
      <c r="O2">
        <f>+FACTURAS!X3</f>
        <v>17</v>
      </c>
    </row>
    <row r="3" spans="1:15" x14ac:dyDescent="0.3">
      <c r="A3">
        <f>+FACTURAS!A4</f>
        <v>0</v>
      </c>
      <c r="B3" t="str">
        <f>+FACTURAS!L4</f>
        <v>P:/EnerSur/Comercial/Facturacion/06_Precios_Tarifas/Precios_Licitados-LP/EDLN-09/2023/</v>
      </c>
      <c r="C3" t="str">
        <f>+FACTURAS!F4</f>
        <v>04_2023_Precios_LicLP-EDLN_01 al 03.xlsx</v>
      </c>
      <c r="D3" t="str">
        <f>+FACTURAS!G4</f>
        <v>ELPU</v>
      </c>
      <c r="E3">
        <f>+FACTURAS!H4</f>
        <v>234</v>
      </c>
      <c r="F3">
        <f>+FACTURAS!J4</f>
        <v>12</v>
      </c>
      <c r="G3">
        <f>+FACTURAS!I4</f>
        <v>281</v>
      </c>
      <c r="H3">
        <f>+FACTURAS!K4</f>
        <v>21</v>
      </c>
      <c r="I3" t="str">
        <f>+FACTURAS!Y4</f>
        <v>P:/EnerSur/Comercial/Facturacion/03_Factura_Regulados/ELPU/2023/04_2023/</v>
      </c>
      <c r="J3" t="str">
        <f>+FACTURAS!S4</f>
        <v>04_2023_Factura_ElectroPuno-Lic-LP_ED-2009.xlsx</v>
      </c>
      <c r="K3" t="str">
        <f>+FACTURAS!T4</f>
        <v>PreciosReg</v>
      </c>
      <c r="L3">
        <f>+FACTURAS!U4</f>
        <v>8</v>
      </c>
      <c r="M3">
        <f>+FACTURAS!W4</f>
        <v>16</v>
      </c>
      <c r="N3">
        <f>+FACTURAS!V4</f>
        <v>55</v>
      </c>
      <c r="O3">
        <f>+FACTURAS!X4</f>
        <v>25</v>
      </c>
    </row>
    <row r="4" spans="1:15" x14ac:dyDescent="0.3">
      <c r="A4">
        <f>+FACTURAS!A5</f>
        <v>0</v>
      </c>
      <c r="B4" t="str">
        <f>+FACTURAS!L5</f>
        <v>P:/EnerSur/Comercial/Facturacion/06_Precios_Tarifas/Precios_Licitados-LP/EDLN-09/2023/</v>
      </c>
      <c r="C4" t="str">
        <f>+FACTURAS!F5</f>
        <v>04_2023_Precios_LicLP-EDLN.xlsx</v>
      </c>
      <c r="D4" t="str">
        <f>+FACTURAS!G5</f>
        <v>ELPU</v>
      </c>
      <c r="E4">
        <f>+FACTURAS!H5</f>
        <v>234</v>
      </c>
      <c r="F4">
        <f>+FACTURAS!J5</f>
        <v>12</v>
      </c>
      <c r="G4">
        <f>+FACTURAS!I5</f>
        <v>281</v>
      </c>
      <c r="H4">
        <f>+FACTURAS!K5</f>
        <v>21</v>
      </c>
      <c r="I4" t="str">
        <f>+FACTURAS!Y5</f>
        <v>P:/EnerSur/Comercial/Facturacion/03_Factura_Regulados/ELPU/2023/04_2023/</v>
      </c>
      <c r="J4" t="str">
        <f>+FACTURAS!S5</f>
        <v>04_2023_Factura_ElectroPuno-Lic-LP_ED-2009.xlsx</v>
      </c>
      <c r="K4" t="str">
        <f>+FACTURAS!T5</f>
        <v>PreciosReg</v>
      </c>
      <c r="L4">
        <f>+FACTURAS!U5</f>
        <v>8</v>
      </c>
      <c r="M4">
        <f>+FACTURAS!W5</f>
        <v>28</v>
      </c>
      <c r="N4">
        <f>+FACTURAS!V5</f>
        <v>55</v>
      </c>
      <c r="O4">
        <f>+FACTURAS!X5</f>
        <v>37</v>
      </c>
    </row>
    <row r="5" spans="1:15" x14ac:dyDescent="0.3">
      <c r="A5">
        <f>+FACTURAS!A6</f>
        <v>0</v>
      </c>
      <c r="B5" t="str">
        <f>+FACTURAS!L6</f>
        <v>P:/EnerSur/Comercial/Facturacion/03_Factura_Regulados/HDNA/2023/04_2023/</v>
      </c>
      <c r="C5" t="str">
        <f>+FACTURAS!F6</f>
        <v>Modelo_Fact-HDNA_04_2023.xlsx</v>
      </c>
      <c r="D5" t="str">
        <f>+FACTURAS!G6</f>
        <v>Resumen-libres-2</v>
      </c>
      <c r="E5">
        <f>+FACTURAS!H6</f>
        <v>19</v>
      </c>
      <c r="F5">
        <f>+FACTURAS!J6</f>
        <v>1</v>
      </c>
      <c r="G5">
        <f>+FACTURAS!I6</f>
        <v>84</v>
      </c>
      <c r="H5">
        <f>+FACTURAS!K6</f>
        <v>24</v>
      </c>
      <c r="I5" t="str">
        <f>+FACTURAS!Y6</f>
        <v>P:/EnerSur/Comercial/Facturacion/03_Factura_Regulados/HDNA/2023/04_2023/</v>
      </c>
      <c r="J5" t="str">
        <f>+FACTURAS!S6</f>
        <v>04_2023_Factura_HDNA-Libre-2.xlsx</v>
      </c>
      <c r="K5" t="str">
        <f>+FACTURAS!T6</f>
        <v>Reparto_Modelo</v>
      </c>
      <c r="L5">
        <f>+FACTURAS!U6</f>
        <v>2</v>
      </c>
      <c r="M5">
        <f>+FACTURAS!W6</f>
        <v>1</v>
      </c>
      <c r="N5">
        <f>+FACTURAS!V6</f>
        <v>67</v>
      </c>
      <c r="O5">
        <f>+FACTURAS!X6</f>
        <v>24</v>
      </c>
    </row>
    <row r="6" spans="1:15" x14ac:dyDescent="0.3">
      <c r="A6">
        <f>+FACTURAS!A7</f>
        <v>0</v>
      </c>
      <c r="B6" t="str">
        <f>+FACTURAS!L7</f>
        <v>P:/EnerSur/Comercial/Facturacion/03_Factura_Regulados/HDNA/2023/04_2023/</v>
      </c>
      <c r="C6" t="str">
        <f>+FACTURAS!F7</f>
        <v>Modelo_Fact-HDNA_04_2023.xlsx</v>
      </c>
      <c r="D6" t="str">
        <f>+FACTURAS!G7</f>
        <v>Resumen-libres-ad</v>
      </c>
      <c r="E6">
        <f>+FACTURAS!H7</f>
        <v>19</v>
      </c>
      <c r="F6">
        <f>+FACTURAS!J7</f>
        <v>1</v>
      </c>
      <c r="G6">
        <f>+FACTURAS!I7</f>
        <v>84</v>
      </c>
      <c r="H6">
        <f>+FACTURAS!K7</f>
        <v>24</v>
      </c>
      <c r="I6" t="str">
        <f>+FACTURAS!Y7</f>
        <v>P:/EnerSur/Comercial/Facturacion/03_Factura_Regulados/HDNA/2023/04_2023/</v>
      </c>
      <c r="J6" t="str">
        <f>+FACTURAS!S7</f>
        <v>04_2023_Factura_HDNA-Libre-2.xlsx</v>
      </c>
      <c r="K6" t="str">
        <f>+FACTURAS!T7</f>
        <v>Reparto_Modelo_ad</v>
      </c>
      <c r="L6">
        <f>+FACTURAS!U7</f>
        <v>2</v>
      </c>
      <c r="M6">
        <f>+FACTURAS!W7</f>
        <v>1</v>
      </c>
      <c r="N6">
        <f>+FACTURAS!V7</f>
        <v>67</v>
      </c>
      <c r="O6">
        <f>+FACTURAS!X7</f>
        <v>24</v>
      </c>
    </row>
    <row r="7" spans="1:15" x14ac:dyDescent="0.3">
      <c r="A7">
        <f>+FACTURAS!A8</f>
        <v>0</v>
      </c>
      <c r="B7" t="str">
        <f>+FACTURAS!L8</f>
        <v>P:/EnerSur/Comercial/Facturacion/06_Precios_Tarifas/Tarifas Reguladas/2023/</v>
      </c>
      <c r="C7" t="str">
        <f>+FACTURAS!F8</f>
        <v>04_2023_Tarifas-Reguladas_01-03.xlsx</v>
      </c>
      <c r="D7" t="str">
        <f>+FACTURAS!G8</f>
        <v>TarifaHDNA</v>
      </c>
      <c r="E7">
        <f>+FACTURAS!H8</f>
        <v>164</v>
      </c>
      <c r="F7">
        <f>+FACTURAS!J8</f>
        <v>12</v>
      </c>
      <c r="G7">
        <f>+FACTURAS!I8</f>
        <v>184</v>
      </c>
      <c r="H7">
        <f>+FACTURAS!K8</f>
        <v>21</v>
      </c>
      <c r="I7" t="str">
        <f>+FACTURAS!Y8</f>
        <v>P:/EnerSur/Comercial/Facturacion/03_Factura_Regulados/HDNA/2023/04_2023/</v>
      </c>
      <c r="J7" t="str">
        <f>+FACTURAS!S8</f>
        <v>04_2023_Factura_HDNA-Libre-2.xlsx</v>
      </c>
      <c r="K7" t="str">
        <f>+FACTURAS!T8</f>
        <v>PreciosReg_1_ad</v>
      </c>
      <c r="L7">
        <f>+FACTURAS!U8</f>
        <v>5</v>
      </c>
      <c r="M7">
        <f>+FACTURAS!W8</f>
        <v>22</v>
      </c>
      <c r="N7">
        <f>+FACTURAS!V8</f>
        <v>25</v>
      </c>
      <c r="O7">
        <f>+FACTURAS!X8</f>
        <v>31</v>
      </c>
    </row>
    <row r="8" spans="1:15" x14ac:dyDescent="0.3">
      <c r="A8">
        <f>+FACTURAS!A9</f>
        <v>0</v>
      </c>
      <c r="B8" t="str">
        <f>+FACTURAS!L9</f>
        <v>P:/EnerSur/Comercial/Facturacion/06_Precios_Tarifas/Tarifas Reguladas/2023/</v>
      </c>
      <c r="C8" t="str">
        <f>+FACTURAS!F9</f>
        <v>04_2023_Tarifas-Reguladas.xlsx</v>
      </c>
      <c r="D8" t="str">
        <f>+FACTURAS!G9</f>
        <v>TarifaHDNA</v>
      </c>
      <c r="E8">
        <f>+FACTURAS!H9</f>
        <v>164</v>
      </c>
      <c r="F8">
        <f>+FACTURAS!J9</f>
        <v>12</v>
      </c>
      <c r="G8">
        <f>+FACTURAS!I9</f>
        <v>184</v>
      </c>
      <c r="H8">
        <f>+FACTURAS!K9</f>
        <v>21</v>
      </c>
      <c r="I8" t="str">
        <f>+FACTURAS!Y9</f>
        <v>P:/EnerSur/Comercial/Facturacion/03_Factura_Regulados/HDNA/2023/04_2023/</v>
      </c>
      <c r="J8" t="str">
        <f>+FACTURAS!S9</f>
        <v>04_2023_Factura_HDNA-Libre-2.xlsx</v>
      </c>
      <c r="K8" t="str">
        <f>+FACTURAS!T9</f>
        <v>PreciosReg_1_ad</v>
      </c>
      <c r="L8">
        <f>+FACTURAS!U9</f>
        <v>5</v>
      </c>
      <c r="M8">
        <f>+FACTURAS!W9</f>
        <v>33</v>
      </c>
      <c r="N8">
        <f>+FACTURAS!V9</f>
        <v>25</v>
      </c>
      <c r="O8">
        <f>+FACTURAS!X9</f>
        <v>42</v>
      </c>
    </row>
    <row r="9" spans="1:15" x14ac:dyDescent="0.3">
      <c r="A9">
        <f>+FACTURAS!A10</f>
        <v>0</v>
      </c>
      <c r="B9" t="str">
        <f>+FACTURAS!L10</f>
        <v>P:/EnerSur/Comercial/Facturacion/06_Precios_Tarifas/Tarifas Reguladas/2023/</v>
      </c>
      <c r="C9" t="str">
        <f>+FACTURAS!F10</f>
        <v>04_2023_Tarifas-Reguladas_01-03.xlsx</v>
      </c>
      <c r="D9" t="str">
        <f>+FACTURAS!G10</f>
        <v>TarifaHDNA</v>
      </c>
      <c r="E9">
        <f>+FACTURAS!H10</f>
        <v>134</v>
      </c>
      <c r="F9">
        <f>+FACTURAS!J10</f>
        <v>12</v>
      </c>
      <c r="G9">
        <f>+FACTURAS!I10</f>
        <v>154</v>
      </c>
      <c r="H9">
        <f>+FACTURAS!K10</f>
        <v>21</v>
      </c>
      <c r="I9" t="str">
        <f>+FACTURAS!Y10</f>
        <v>P:/EnerSur/Comercial/Facturacion/03_Factura_Regulados/HDNA/2023/04_2023/</v>
      </c>
      <c r="J9" t="str">
        <f>+FACTURAS!S10</f>
        <v>04_2023_Factura_HDNA-Libre-2.xlsx</v>
      </c>
      <c r="K9" t="str">
        <f>+FACTURAS!T10</f>
        <v>PreciosReg_2</v>
      </c>
      <c r="L9">
        <f>+FACTURAS!U10</f>
        <v>5</v>
      </c>
      <c r="M9">
        <f>+FACTURAS!W10</f>
        <v>22</v>
      </c>
      <c r="N9">
        <f>+FACTURAS!V10</f>
        <v>25</v>
      </c>
      <c r="O9">
        <f>+FACTURAS!X10</f>
        <v>31</v>
      </c>
    </row>
    <row r="10" spans="1:15" x14ac:dyDescent="0.3">
      <c r="A10">
        <f>+FACTURAS!A11</f>
        <v>0</v>
      </c>
      <c r="B10" t="str">
        <f>+FACTURAS!L11</f>
        <v>P:/EnerSur/Comercial/Facturacion/06_Precios_Tarifas/Tarifas Reguladas/2023/</v>
      </c>
      <c r="C10" t="str">
        <f>+FACTURAS!F11</f>
        <v>04_2023_Tarifas-Reguladas.xlsx</v>
      </c>
      <c r="D10" t="str">
        <f>+FACTURAS!G11</f>
        <v>TarifaHDNA</v>
      </c>
      <c r="E10">
        <f>+FACTURAS!H11</f>
        <v>134</v>
      </c>
      <c r="F10">
        <f>+FACTURAS!J11</f>
        <v>12</v>
      </c>
      <c r="G10">
        <f>+FACTURAS!I11</f>
        <v>154</v>
      </c>
      <c r="H10">
        <f>+FACTURAS!K11</f>
        <v>21</v>
      </c>
      <c r="I10" t="str">
        <f>+FACTURAS!Y11</f>
        <v>P:/EnerSur/Comercial/Facturacion/03_Factura_Regulados/HDNA/2023/04_2023/</v>
      </c>
      <c r="J10" t="str">
        <f>+FACTURAS!S11</f>
        <v>04_2023_Factura_HDNA-Libre-2.xlsx</v>
      </c>
      <c r="K10" t="str">
        <f>+FACTURAS!T11</f>
        <v>PreciosReg_2</v>
      </c>
      <c r="L10">
        <f>+FACTURAS!U11</f>
        <v>5</v>
      </c>
      <c r="M10">
        <f>+FACTURAS!W11</f>
        <v>33</v>
      </c>
      <c r="N10">
        <f>+FACTURAS!V11</f>
        <v>25</v>
      </c>
      <c r="O10">
        <f>+FACTURAS!X11</f>
        <v>42</v>
      </c>
    </row>
    <row r="11" spans="1:15" x14ac:dyDescent="0.3">
      <c r="A11">
        <f>+FACTURAS!A12</f>
        <v>0</v>
      </c>
      <c r="B11" t="str">
        <f>+FACTURAS!L12</f>
        <v>P:/EnerSur/Comercial/Facturacion/06_Precios_Tarifas/Tarifas Reguladas/2023/</v>
      </c>
      <c r="C11" t="str">
        <f>+FACTURAS!F12</f>
        <v>04_2023_Tarifas-Reguladas_01-03.xlsx</v>
      </c>
      <c r="D11" t="str">
        <f>+FACTURAS!G12</f>
        <v>TarifaHDNA</v>
      </c>
      <c r="E11">
        <f>+FACTURAS!H12</f>
        <v>194</v>
      </c>
      <c r="F11">
        <f>+FACTURAS!J12</f>
        <v>12</v>
      </c>
      <c r="G11">
        <f>+FACTURAS!I12</f>
        <v>214</v>
      </c>
      <c r="H11">
        <f>+FACTURAS!K12</f>
        <v>21</v>
      </c>
      <c r="I11" t="str">
        <f>+FACTURAS!Y12</f>
        <v>P:/EnerSur/Comercial/Facturacion/03_Factura_Regulados/HDNA/2023/04_2023/</v>
      </c>
      <c r="J11" t="str">
        <f>+FACTURAS!S12</f>
        <v>04_2023_Factura_HDNA-Libre-2.xlsx</v>
      </c>
      <c r="K11" t="str">
        <f>+FACTURAS!T12</f>
        <v>PreciosReg_3</v>
      </c>
      <c r="L11">
        <f>+FACTURAS!U12</f>
        <v>5</v>
      </c>
      <c r="M11">
        <f>+FACTURAS!W12</f>
        <v>22</v>
      </c>
      <c r="N11">
        <f>+FACTURAS!V12</f>
        <v>25</v>
      </c>
      <c r="O11">
        <f>+FACTURAS!X12</f>
        <v>31</v>
      </c>
    </row>
    <row r="12" spans="1:15" x14ac:dyDescent="0.3">
      <c r="A12">
        <f>+FACTURAS!A13</f>
        <v>0</v>
      </c>
      <c r="B12" t="str">
        <f>+FACTURAS!L13</f>
        <v>P:/EnerSur/Comercial/Facturacion/06_Precios_Tarifas/Tarifas Reguladas/2023/</v>
      </c>
      <c r="C12" t="str">
        <f>+FACTURAS!F13</f>
        <v>04_2023_Tarifas-Reguladas.xlsx</v>
      </c>
      <c r="D12" t="str">
        <f>+FACTURAS!G13</f>
        <v>TarifaHDNA</v>
      </c>
      <c r="E12">
        <f>+FACTURAS!H13</f>
        <v>194</v>
      </c>
      <c r="F12">
        <f>+FACTURAS!J13</f>
        <v>12</v>
      </c>
      <c r="G12">
        <f>+FACTURAS!I13</f>
        <v>214</v>
      </c>
      <c r="H12">
        <f>+FACTURAS!K13</f>
        <v>21</v>
      </c>
      <c r="I12" t="str">
        <f>+FACTURAS!Y13</f>
        <v>P:/EnerSur/Comercial/Facturacion/03_Factura_Regulados/HDNA/2023/04_2023/</v>
      </c>
      <c r="J12" t="str">
        <f>+FACTURAS!S13</f>
        <v>04_2023_Factura_HDNA-Libre-2.xlsx</v>
      </c>
      <c r="K12" t="str">
        <f>+FACTURAS!T13</f>
        <v>PreciosReg_3</v>
      </c>
      <c r="L12">
        <f>+FACTURAS!U13</f>
        <v>5</v>
      </c>
      <c r="M12">
        <f>+FACTURAS!W13</f>
        <v>33</v>
      </c>
      <c r="N12">
        <f>+FACTURAS!V13</f>
        <v>25</v>
      </c>
      <c r="O12">
        <f>+FACTURAS!X13</f>
        <v>42</v>
      </c>
    </row>
    <row r="13" spans="1:15" x14ac:dyDescent="0.3">
      <c r="A13">
        <f>+FACTURAS!A14</f>
        <v>0</v>
      </c>
      <c r="B13" t="str">
        <f>+FACTURAS!L14</f>
        <v>P:/EnerSur/Comercial/Facturacion/03_Factura_Regulados/HDNA/2023/04_2023/</v>
      </c>
      <c r="C13" t="str">
        <f>+FACTURAS!F14</f>
        <v>Modelo_Fact-HDNA_04_2023.xlsx</v>
      </c>
      <c r="D13" t="str">
        <f>+FACTURAS!G14</f>
        <v>Resumen</v>
      </c>
      <c r="E13">
        <f>+FACTURAS!H14</f>
        <v>19</v>
      </c>
      <c r="F13">
        <f>+FACTURAS!J14</f>
        <v>1</v>
      </c>
      <c r="G13">
        <f>+FACTURAS!I14</f>
        <v>84</v>
      </c>
      <c r="H13">
        <f>+FACTURAS!K14</f>
        <v>24</v>
      </c>
      <c r="I13" t="str">
        <f>+FACTURAS!Y14</f>
        <v>P:/EnerSur/Comercial/Facturacion/03_Factura_Regulados/HDNA/2023/04_2023/</v>
      </c>
      <c r="J13" t="str">
        <f>+FACTURAS!S14</f>
        <v>04_2023_Factura_HDNA-Lic-LP_Distriluz09.xlsx</v>
      </c>
      <c r="K13" t="str">
        <f>+FACTURAS!T14</f>
        <v>Reparto_Modelo</v>
      </c>
      <c r="L13">
        <f>+FACTURAS!U14</f>
        <v>2</v>
      </c>
      <c r="M13">
        <f>+FACTURAS!W14</f>
        <v>1</v>
      </c>
      <c r="N13">
        <f>+FACTURAS!V14</f>
        <v>67</v>
      </c>
      <c r="O13">
        <f>+FACTURAS!X14</f>
        <v>24</v>
      </c>
    </row>
    <row r="14" spans="1:15" x14ac:dyDescent="0.3">
      <c r="A14">
        <f>+FACTURAS!A15</f>
        <v>0</v>
      </c>
      <c r="B14" t="str">
        <f>+FACTURAS!L15</f>
        <v>P:/EnerSur/Comercial/Facturacion/06_Precios_Tarifas/Precios_Licitados-LP/Distriluz-09/2023/</v>
      </c>
      <c r="C14" t="str">
        <f>+FACTURAS!F15</f>
        <v>04_2023_Precios_LicLP-Distriluz_01-03.xlsx</v>
      </c>
      <c r="D14" t="str">
        <f>+FACTURAS!G15</f>
        <v>HDNA</v>
      </c>
      <c r="E14">
        <f>+FACTURAS!H15</f>
        <v>150</v>
      </c>
      <c r="F14">
        <f>+FACTURAS!J15</f>
        <v>12</v>
      </c>
      <c r="G14">
        <f>+FACTURAS!I15</f>
        <v>206</v>
      </c>
      <c r="H14">
        <f>+FACTURAS!K15</f>
        <v>21</v>
      </c>
      <c r="I14" t="str">
        <f>+FACTURAS!Y15</f>
        <v>P:/EnerSur/Comercial/Facturacion/03_Factura_Regulados/HDNA/2023/04_2023/</v>
      </c>
      <c r="J14" t="str">
        <f>+FACTURAS!S15</f>
        <v>04_2023_Factura_HDNA-Lic-LP_Distriluz09.xlsx</v>
      </c>
      <c r="K14" t="str">
        <f>+FACTURAS!T15</f>
        <v>PreciosReg</v>
      </c>
      <c r="L14">
        <f>+FACTURAS!U15</f>
        <v>5</v>
      </c>
      <c r="M14">
        <f>+FACTURAS!W15</f>
        <v>22</v>
      </c>
      <c r="N14">
        <f>+FACTURAS!V15</f>
        <v>61</v>
      </c>
      <c r="O14">
        <f>+FACTURAS!X15</f>
        <v>31</v>
      </c>
    </row>
    <row r="15" spans="1:15" x14ac:dyDescent="0.3">
      <c r="A15">
        <f>+FACTURAS!A16</f>
        <v>0</v>
      </c>
      <c r="B15" t="str">
        <f>+FACTURAS!L16</f>
        <v>P:/EnerSur/Comercial/Facturacion/06_Precios_Tarifas/Precios_Licitados-LP/Distriluz-09/2023/</v>
      </c>
      <c r="C15" t="str">
        <f>+FACTURAS!F16</f>
        <v>04_2023_Precios_LicLP-Distriluz.xlsx</v>
      </c>
      <c r="D15" t="str">
        <f>+FACTURAS!G16</f>
        <v>HDNA</v>
      </c>
      <c r="E15">
        <f>+FACTURAS!H16</f>
        <v>150</v>
      </c>
      <c r="F15">
        <f>+FACTURAS!J16</f>
        <v>12</v>
      </c>
      <c r="G15">
        <f>+FACTURAS!I16</f>
        <v>206</v>
      </c>
      <c r="H15">
        <f>+FACTURAS!K16</f>
        <v>21</v>
      </c>
      <c r="I15" t="str">
        <f>+FACTURAS!Y16</f>
        <v>P:/EnerSur/Comercial/Facturacion/03_Factura_Regulados/HDNA/2023/04_2023/</v>
      </c>
      <c r="J15" t="str">
        <f>+FACTURAS!S16</f>
        <v>04_2023_Factura_HDNA-Lic-LP_Distriluz09.xlsx</v>
      </c>
      <c r="K15" t="str">
        <f>+FACTURAS!T16</f>
        <v>PreciosReg</v>
      </c>
      <c r="L15">
        <f>+FACTURAS!U16</f>
        <v>5</v>
      </c>
      <c r="M15">
        <f>+FACTURAS!W16</f>
        <v>33</v>
      </c>
      <c r="N15">
        <f>+FACTURAS!V16</f>
        <v>61</v>
      </c>
      <c r="O15">
        <f>+FACTURAS!X16</f>
        <v>42</v>
      </c>
    </row>
    <row r="16" spans="1:15" x14ac:dyDescent="0.3">
      <c r="A16">
        <f>+FACTURAS!A17</f>
        <v>0</v>
      </c>
      <c r="B16" t="str">
        <f>+FACTURAS!L17</f>
        <v>P:/EnerSur/Comercial/Facturacion/03_Factura_Regulados/HDNA/2023/04_2023/</v>
      </c>
      <c r="C16" t="str">
        <f>+FACTURAS!F17</f>
        <v>Modelo_Fact-HDNA_04_2023.xlsx</v>
      </c>
      <c r="D16" t="str">
        <f>+FACTURAS!G17</f>
        <v>Resumen-libres</v>
      </c>
      <c r="E16">
        <f>+FACTURAS!H17</f>
        <v>19</v>
      </c>
      <c r="F16">
        <f>+FACTURAS!J17</f>
        <v>1</v>
      </c>
      <c r="G16">
        <f>+FACTURAS!I17</f>
        <v>84</v>
      </c>
      <c r="H16">
        <f>+FACTURAS!K17</f>
        <v>24</v>
      </c>
      <c r="I16" t="str">
        <f>+FACTURAS!Y17</f>
        <v>P:/EnerSur/Comercial/Facturacion/03_Factura_Regulados/HDNA/2023/04_2023/</v>
      </c>
      <c r="J16" t="str">
        <f>+FACTURAS!S17</f>
        <v>04_2023_Factura_HDNA-Libre.xlsx</v>
      </c>
      <c r="K16" t="str">
        <f>+FACTURAS!T17</f>
        <v>Reparto_Modelo</v>
      </c>
      <c r="L16">
        <f>+FACTURAS!U17</f>
        <v>2</v>
      </c>
      <c r="M16">
        <f>+FACTURAS!W17</f>
        <v>1</v>
      </c>
      <c r="N16">
        <f>+FACTURAS!V17</f>
        <v>67</v>
      </c>
      <c r="O16">
        <f>+FACTURAS!X17</f>
        <v>24</v>
      </c>
    </row>
    <row r="17" spans="1:15" x14ac:dyDescent="0.3">
      <c r="A17">
        <f>+FACTURAS!A18</f>
        <v>0</v>
      </c>
      <c r="B17" t="str">
        <f>+FACTURAS!L18</f>
        <v>P:/EnerSur/Comercial/Facturacion/06_Precios_Tarifas/Tarifas Reguladas/2023/</v>
      </c>
      <c r="C17" t="str">
        <f>+FACTURAS!F18</f>
        <v>04_2023_Tarifas-Reguladas_01-03.xlsx</v>
      </c>
      <c r="D17" t="str">
        <f>+FACTURAS!G18</f>
        <v>TarifaHDNA</v>
      </c>
      <c r="E17">
        <f>+FACTURAS!H18</f>
        <v>104</v>
      </c>
      <c r="F17">
        <f>+FACTURAS!J18</f>
        <v>12</v>
      </c>
      <c r="G17">
        <f>+FACTURAS!I18</f>
        <v>124</v>
      </c>
      <c r="H17">
        <f>+FACTURAS!K18</f>
        <v>21</v>
      </c>
      <c r="I17" t="str">
        <f>+FACTURAS!Y18</f>
        <v>P:/EnerSur/Comercial/Facturacion/03_Factura_Regulados/HDNA/2023/04_2023/</v>
      </c>
      <c r="J17" t="str">
        <f>+FACTURAS!S18</f>
        <v>04_2023_Factura_HDNA-Libre.xlsx</v>
      </c>
      <c r="K17" t="str">
        <f>+FACTURAS!T18</f>
        <v>PreciosReg</v>
      </c>
      <c r="L17">
        <f>+FACTURAS!U18</f>
        <v>5</v>
      </c>
      <c r="M17">
        <f>+FACTURAS!W18</f>
        <v>22</v>
      </c>
      <c r="N17">
        <f>+FACTURAS!V18</f>
        <v>25</v>
      </c>
      <c r="O17">
        <f>+FACTURAS!X18</f>
        <v>31</v>
      </c>
    </row>
    <row r="18" spans="1:15" x14ac:dyDescent="0.3">
      <c r="A18">
        <f>+FACTURAS!A19</f>
        <v>0</v>
      </c>
      <c r="B18" t="str">
        <f>+FACTURAS!L19</f>
        <v>P:/EnerSur/Comercial/Facturacion/06_Precios_Tarifas/Tarifas Reguladas/2023/</v>
      </c>
      <c r="C18" t="str">
        <f>+FACTURAS!F19</f>
        <v>04_2023_Tarifas-Reguladas.xlsx</v>
      </c>
      <c r="D18" t="str">
        <f>+FACTURAS!G19</f>
        <v>TarifaHDNA</v>
      </c>
      <c r="E18">
        <f>+FACTURAS!H19</f>
        <v>104</v>
      </c>
      <c r="F18">
        <f>+FACTURAS!J19</f>
        <v>12</v>
      </c>
      <c r="G18">
        <f>+FACTURAS!I19</f>
        <v>124</v>
      </c>
      <c r="H18">
        <f>+FACTURAS!K19</f>
        <v>21</v>
      </c>
      <c r="I18" t="str">
        <f>+FACTURAS!Y19</f>
        <v>P:/EnerSur/Comercial/Facturacion/03_Factura_Regulados/HDNA/2023/04_2023/</v>
      </c>
      <c r="J18" t="str">
        <f>+FACTURAS!S19</f>
        <v>04_2023_Factura_HDNA-Libre.xlsx</v>
      </c>
      <c r="K18" t="str">
        <f>+FACTURAS!T19</f>
        <v>PreciosReg</v>
      </c>
      <c r="L18">
        <f>+FACTURAS!U19</f>
        <v>5</v>
      </c>
      <c r="M18">
        <f>+FACTURAS!W19</f>
        <v>33</v>
      </c>
      <c r="N18">
        <f>+FACTURAS!V19</f>
        <v>25</v>
      </c>
      <c r="O18">
        <f>+FACTURAS!X19</f>
        <v>42</v>
      </c>
    </row>
    <row r="19" spans="1:15" x14ac:dyDescent="0.3">
      <c r="A19">
        <f>+FACTURAS!A20</f>
        <v>0</v>
      </c>
      <c r="B19" t="str">
        <f>+FACTURAS!L20</f>
        <v>P:/EnerSur/Comercial/Facturacion/03_Factura_Regulados/SEAL/2023/04_2023/</v>
      </c>
      <c r="C19" t="str">
        <f>+FACTURAS!F20</f>
        <v>Modelo_Fact-SEAL_04_2023.xlsx</v>
      </c>
      <c r="D19" t="str">
        <f>+FACTURAS!G20</f>
        <v>ResumenLibre-1</v>
      </c>
      <c r="E19">
        <f>+FACTURAS!H20</f>
        <v>21</v>
      </c>
      <c r="F19">
        <f>+FACTURAS!J20</f>
        <v>2</v>
      </c>
      <c r="G19">
        <f>+FACTURAS!I20</f>
        <v>79</v>
      </c>
      <c r="H19">
        <f>+FACTURAS!K20</f>
        <v>15</v>
      </c>
      <c r="I19" t="str">
        <f>+FACTURAS!Y20</f>
        <v>P:/EnerSur/Comercial/Facturacion/03_Factura_Regulados/SEAL/2023/04_2023/</v>
      </c>
      <c r="J19" t="str">
        <f>+FACTURAS!S20</f>
        <v>04_2023_Factura_SEAL-Libre.xlsx</v>
      </c>
      <c r="K19" t="str">
        <f>+FACTURAS!T20</f>
        <v>Consumos</v>
      </c>
      <c r="L19">
        <f>+FACTURAS!U20</f>
        <v>2</v>
      </c>
      <c r="M19">
        <f>+FACTURAS!W20</f>
        <v>2</v>
      </c>
      <c r="N19">
        <f>+FACTURAS!V20</f>
        <v>60</v>
      </c>
      <c r="O19">
        <f>+FACTURAS!X20</f>
        <v>15</v>
      </c>
    </row>
    <row r="20" spans="1:15" x14ac:dyDescent="0.3">
      <c r="A20">
        <f>+FACTURAS!A21</f>
        <v>0</v>
      </c>
      <c r="B20" t="str">
        <f>+FACTURAS!L21</f>
        <v>P:/EnerSur/Comercial/Facturacion/06_Precios_Tarifas/Tarifas Reguladas/2023/</v>
      </c>
      <c r="C20" t="str">
        <f>+FACTURAS!F21</f>
        <v>04_2023_Tarifas-Reguladas_01-03.xlsx</v>
      </c>
      <c r="D20" t="str">
        <f>+FACTURAS!G21</f>
        <v>TarifaSEAL</v>
      </c>
      <c r="E20">
        <f>+FACTURAS!H21</f>
        <v>60</v>
      </c>
      <c r="F20">
        <f>+FACTURAS!J21</f>
        <v>12</v>
      </c>
      <c r="G20">
        <f>+FACTURAS!I21</f>
        <v>73</v>
      </c>
      <c r="H20">
        <f>+FACTURAS!K21</f>
        <v>21</v>
      </c>
      <c r="I20" t="str">
        <f>+FACTURAS!Y21</f>
        <v>P:/EnerSur/Comercial/Facturacion/03_Factura_Regulados/SEAL/2023/04_2023/</v>
      </c>
      <c r="J20" t="str">
        <f>+FACTURAS!S21</f>
        <v>04_2023_Factura_SEAL-Libre.xlsx</v>
      </c>
      <c r="K20" t="str">
        <f>+FACTURAS!T21</f>
        <v>PreciosReg_1</v>
      </c>
      <c r="L20">
        <f>+FACTURAS!U21</f>
        <v>5</v>
      </c>
      <c r="M20">
        <f>+FACTURAS!W21</f>
        <v>16</v>
      </c>
      <c r="N20">
        <f>+FACTURAS!V21</f>
        <v>18</v>
      </c>
      <c r="O20">
        <f>+FACTURAS!X21</f>
        <v>25</v>
      </c>
    </row>
    <row r="21" spans="1:15" x14ac:dyDescent="0.3">
      <c r="A21">
        <f>+FACTURAS!A22</f>
        <v>0</v>
      </c>
      <c r="B21" t="str">
        <f>+FACTURAS!L22</f>
        <v>P:/EnerSur/Comercial/Facturacion/06_Precios_Tarifas/Tarifas Reguladas/2023/</v>
      </c>
      <c r="C21" t="str">
        <f>+FACTURAS!F22</f>
        <v>04_2023_Tarifas-Reguladas.xlsx</v>
      </c>
      <c r="D21" t="str">
        <f>+FACTURAS!G22</f>
        <v>TarifaSEAL</v>
      </c>
      <c r="E21">
        <f>+FACTURAS!H22</f>
        <v>60</v>
      </c>
      <c r="F21">
        <f>+FACTURAS!J22</f>
        <v>12</v>
      </c>
      <c r="G21">
        <f>+FACTURAS!I22</f>
        <v>73</v>
      </c>
      <c r="H21">
        <f>+FACTURAS!K22</f>
        <v>21</v>
      </c>
      <c r="I21" t="str">
        <f>+FACTURAS!Y22</f>
        <v>P:/EnerSur/Comercial/Facturacion/03_Factura_Regulados/SEAL/2023/04_2023/</v>
      </c>
      <c r="J21" t="str">
        <f>+FACTURAS!S22</f>
        <v>04_2023_Factura_SEAL-Libre.xlsx</v>
      </c>
      <c r="K21" t="str">
        <f>+FACTURAS!T22</f>
        <v>PreciosReg_1</v>
      </c>
      <c r="L21">
        <f>+FACTURAS!U22</f>
        <v>5</v>
      </c>
      <c r="M21">
        <f>+FACTURAS!W22</f>
        <v>27</v>
      </c>
      <c r="N21">
        <f>+FACTURAS!V22</f>
        <v>18</v>
      </c>
      <c r="O21">
        <f>+FACTURAS!X22</f>
        <v>36</v>
      </c>
    </row>
    <row r="22" spans="1:15" x14ac:dyDescent="0.3">
      <c r="A22">
        <f>+FACTURAS!A23</f>
        <v>0</v>
      </c>
      <c r="B22" t="str">
        <f>+FACTURAS!L23</f>
        <v>P:/EnerSur/Comercial/Facturacion/06_Precios_Tarifas/Tarifas Reguladas/2023/</v>
      </c>
      <c r="C22" t="str">
        <f>+FACTURAS!F23</f>
        <v>04_2023_Tarifas-Reguladas_01-03.xlsx</v>
      </c>
      <c r="D22" t="str">
        <f>+FACTURAS!G23</f>
        <v>TarifaSEAL</v>
      </c>
      <c r="E22">
        <f>+FACTURAS!H23</f>
        <v>83</v>
      </c>
      <c r="F22">
        <f>+FACTURAS!J23</f>
        <v>12</v>
      </c>
      <c r="G22">
        <f>+FACTURAS!I23</f>
        <v>96</v>
      </c>
      <c r="H22">
        <f>+FACTURAS!K23</f>
        <v>21</v>
      </c>
      <c r="I22" t="str">
        <f>+FACTURAS!Y23</f>
        <v>P:/EnerSur/Comercial/Facturacion/03_Factura_Regulados/SEAL/2023/04_2023/</v>
      </c>
      <c r="J22" t="str">
        <f>+FACTURAS!S23</f>
        <v>04_2023_Factura_SEAL-Libre.xlsx</v>
      </c>
      <c r="K22" t="str">
        <f>+FACTURAS!T23</f>
        <v>PreciosReg_2</v>
      </c>
      <c r="L22">
        <f>+FACTURAS!U23</f>
        <v>5</v>
      </c>
      <c r="M22">
        <f>+FACTURAS!W23</f>
        <v>16</v>
      </c>
      <c r="N22">
        <f>+FACTURAS!V23</f>
        <v>18</v>
      </c>
      <c r="O22">
        <f>+FACTURAS!X23</f>
        <v>25</v>
      </c>
    </row>
    <row r="23" spans="1:15" x14ac:dyDescent="0.3">
      <c r="A23">
        <f>+FACTURAS!A24</f>
        <v>0</v>
      </c>
      <c r="B23" t="str">
        <f>+FACTURAS!L24</f>
        <v>P:/EnerSur/Comercial/Facturacion/06_Precios_Tarifas/Tarifas Reguladas/2023/</v>
      </c>
      <c r="C23" t="str">
        <f>+FACTURAS!F24</f>
        <v>04_2023_Tarifas-Reguladas.xlsx</v>
      </c>
      <c r="D23" t="str">
        <f>+FACTURAS!G24</f>
        <v>TarifaSEAL</v>
      </c>
      <c r="E23">
        <f>+FACTURAS!H24</f>
        <v>83</v>
      </c>
      <c r="F23">
        <f>+FACTURAS!J24</f>
        <v>12</v>
      </c>
      <c r="G23">
        <f>+FACTURAS!I24</f>
        <v>96</v>
      </c>
      <c r="H23">
        <f>+FACTURAS!K24</f>
        <v>21</v>
      </c>
      <c r="I23" t="str">
        <f>+FACTURAS!Y24</f>
        <v>P:/EnerSur/Comercial/Facturacion/03_Factura_Regulados/SEAL/2023/04_2023/</v>
      </c>
      <c r="J23" t="str">
        <f>+FACTURAS!S24</f>
        <v>04_2023_Factura_SEAL-Libre.xlsx</v>
      </c>
      <c r="K23" t="str">
        <f>+FACTURAS!T24</f>
        <v>PreciosReg_2</v>
      </c>
      <c r="L23">
        <f>+FACTURAS!U24</f>
        <v>5</v>
      </c>
      <c r="M23">
        <f>+FACTURAS!W24</f>
        <v>27</v>
      </c>
      <c r="N23">
        <f>+FACTURAS!V24</f>
        <v>18</v>
      </c>
      <c r="O23">
        <f>+FACTURAS!X24</f>
        <v>36</v>
      </c>
    </row>
    <row r="24" spans="1:15" x14ac:dyDescent="0.3">
      <c r="A24">
        <f>+FACTURAS!A25</f>
        <v>0</v>
      </c>
      <c r="B24" t="str">
        <f>+FACTURAS!L25</f>
        <v>P:/EnerSur/Comercial/Facturacion/03_Factura_Regulados/SEAL/2023/04_2023/</v>
      </c>
      <c r="C24" t="str">
        <f>+FACTURAS!F25</f>
        <v>Modelo_Fact-SEAL_04_2023.xlsx</v>
      </c>
      <c r="D24" t="str">
        <f>+FACTURAS!G25</f>
        <v>Resumen</v>
      </c>
      <c r="E24">
        <f>+FACTURAS!H25</f>
        <v>21</v>
      </c>
      <c r="F24">
        <f>+FACTURAS!J25</f>
        <v>2</v>
      </c>
      <c r="G24">
        <f>+FACTURAS!I25</f>
        <v>79</v>
      </c>
      <c r="H24">
        <f>+FACTURAS!K25</f>
        <v>15</v>
      </c>
      <c r="I24" t="str">
        <f>+FACTURAS!Y25</f>
        <v>P:/EnerSur/Comercial/Facturacion/03_Factura_Regulados/SEAL/2023/04_2023/</v>
      </c>
      <c r="J24" t="str">
        <f>+FACTURAS!S25</f>
        <v>04_2023_Factura_SEAL-Lic-LP_ED-2009.xlsx</v>
      </c>
      <c r="K24" t="str">
        <f>+FACTURAS!T25</f>
        <v>Consumos</v>
      </c>
      <c r="L24">
        <f>+FACTURAS!U25</f>
        <v>2</v>
      </c>
      <c r="M24">
        <f>+FACTURAS!W25</f>
        <v>2</v>
      </c>
      <c r="N24">
        <f>+FACTURAS!V25</f>
        <v>60</v>
      </c>
      <c r="O24">
        <f>+FACTURAS!X25</f>
        <v>15</v>
      </c>
    </row>
    <row r="25" spans="1:15" x14ac:dyDescent="0.3">
      <c r="A25">
        <f>+FACTURAS!A26</f>
        <v>0</v>
      </c>
      <c r="B25" t="str">
        <f>+FACTURAS!L26</f>
        <v>P:/EnerSur/Comercial/Facturacion/06_Precios_Tarifas/Precios_Licitados-LP/EDLN-09/2023/</v>
      </c>
      <c r="C25" t="str">
        <f>+FACTURAS!F26</f>
        <v>04_2023_Precios_LicLP-EDLN_01 al 03.xlsx</v>
      </c>
      <c r="D25" t="str">
        <f>+FACTURAS!G26</f>
        <v>SEAL</v>
      </c>
      <c r="E25">
        <f>+FACTURAS!H26</f>
        <v>150</v>
      </c>
      <c r="F25">
        <f>+FACTURAS!J26</f>
        <v>12</v>
      </c>
      <c r="G25">
        <f>+FACTURAS!I26</f>
        <v>281</v>
      </c>
      <c r="H25">
        <f>+FACTURAS!K26</f>
        <v>21</v>
      </c>
      <c r="I25" t="str">
        <f>+FACTURAS!Y26</f>
        <v>P:/EnerSur/Comercial/Facturacion/03_Factura_Regulados/SEAL/2023/04_2023/</v>
      </c>
      <c r="J25" t="str">
        <f>+FACTURAS!S26</f>
        <v>04_2023_Factura_SEAL-Lic-LP_ED-2009.xlsx</v>
      </c>
      <c r="K25" t="str">
        <f>+FACTURAS!T26</f>
        <v>PreciosReg</v>
      </c>
      <c r="L25">
        <f>+FACTURAS!U26</f>
        <v>5</v>
      </c>
      <c r="M25">
        <f>+FACTURAS!W26</f>
        <v>16</v>
      </c>
      <c r="N25">
        <f>+FACTURAS!V26</f>
        <v>136</v>
      </c>
      <c r="O25">
        <f>+FACTURAS!X26</f>
        <v>25</v>
      </c>
    </row>
    <row r="26" spans="1:15" x14ac:dyDescent="0.3">
      <c r="A26">
        <f>+FACTURAS!A27</f>
        <v>0</v>
      </c>
      <c r="B26" t="str">
        <f>+FACTURAS!L27</f>
        <v>P:/EnerSur/Comercial/Facturacion/06_Precios_Tarifas/Precios_Licitados-LP/EDLN-09/2023/</v>
      </c>
      <c r="C26" t="str">
        <f>+FACTURAS!F27</f>
        <v>04_2023_Precios_LicLP-EDLN.xlsx</v>
      </c>
      <c r="D26" t="str">
        <f>+FACTURAS!G27</f>
        <v>SEAL</v>
      </c>
      <c r="E26">
        <f>+FACTURAS!H27</f>
        <v>150</v>
      </c>
      <c r="F26">
        <f>+FACTURAS!J27</f>
        <v>12</v>
      </c>
      <c r="G26">
        <f>+FACTURAS!I27</f>
        <v>281</v>
      </c>
      <c r="H26">
        <f>+FACTURAS!K27</f>
        <v>21</v>
      </c>
      <c r="I26" t="str">
        <f>+FACTURAS!Y27</f>
        <v>P:/EnerSur/Comercial/Facturacion/03_Factura_Regulados/SEAL/2023/04_2023/</v>
      </c>
      <c r="J26" t="str">
        <f>+FACTURAS!S27</f>
        <v>04_2023_Factura_SEAL-Lic-LP_ED-2009.xlsx</v>
      </c>
      <c r="K26" t="str">
        <f>+FACTURAS!T27</f>
        <v>PreciosReg</v>
      </c>
      <c r="L26">
        <f>+FACTURAS!U27</f>
        <v>5</v>
      </c>
      <c r="M26">
        <f>+FACTURAS!W27</f>
        <v>27</v>
      </c>
      <c r="N26">
        <f>+FACTURAS!V27</f>
        <v>136</v>
      </c>
      <c r="O26">
        <f>+FACTURAS!X27</f>
        <v>36</v>
      </c>
    </row>
    <row r="27" spans="1:15" x14ac:dyDescent="0.3">
      <c r="A27">
        <f>+FACTURAS!A28</f>
        <v>0</v>
      </c>
      <c r="B27" t="str">
        <f>+FACTURAS!L28</f>
        <v>P:/EnerSur/Comercial/Facturacion/03_Factura_Regulados/SEAL/2023/04_2023/</v>
      </c>
      <c r="C27" t="str">
        <f>+FACTURAS!F28</f>
        <v>Modelo_Fact-SEAL_04_2023.xlsx</v>
      </c>
      <c r="D27" t="str">
        <f>+FACTURAS!G28</f>
        <v>ResumenLibre-2</v>
      </c>
      <c r="E27">
        <f>+FACTURAS!H28</f>
        <v>21</v>
      </c>
      <c r="F27">
        <f>+FACTURAS!J28</f>
        <v>2</v>
      </c>
      <c r="G27">
        <f>+FACTURAS!I28</f>
        <v>79</v>
      </c>
      <c r="H27">
        <f>+FACTURAS!K28</f>
        <v>15</v>
      </c>
      <c r="I27" t="str">
        <f>+FACTURAS!Y28</f>
        <v>P:/EnerSur/Comercial/Facturacion/03_Factura_Regulados/SEAL/2023/04_2023/</v>
      </c>
      <c r="J27" t="str">
        <f>+FACTURAS!S28</f>
        <v>04_2023_Factura_SEAL-Libre-2.xlsx</v>
      </c>
      <c r="K27" t="str">
        <f>+FACTURAS!T28</f>
        <v>Consumos</v>
      </c>
      <c r="L27">
        <f>+FACTURAS!U28</f>
        <v>2</v>
      </c>
      <c r="M27">
        <f>+FACTURAS!W28</f>
        <v>2</v>
      </c>
      <c r="N27">
        <f>+FACTURAS!V28</f>
        <v>60</v>
      </c>
      <c r="O27">
        <f>+FACTURAS!X28</f>
        <v>15</v>
      </c>
    </row>
    <row r="28" spans="1:15" x14ac:dyDescent="0.3">
      <c r="A28">
        <f>+FACTURAS!A29</f>
        <v>0</v>
      </c>
      <c r="B28" t="str">
        <f>+FACTURAS!L29</f>
        <v>P:/EnerSur/Comercial/Facturacion/06_Precios_Tarifas/Tarifas Reguladas/2023/</v>
      </c>
      <c r="C28" t="str">
        <f>+FACTURAS!F29</f>
        <v>04_2023_Tarifas-Reguladas_01-03.xlsx</v>
      </c>
      <c r="D28" t="str">
        <f>+FACTURAS!G29</f>
        <v>TarifaSEAL</v>
      </c>
      <c r="E28">
        <f>+FACTURAS!H29</f>
        <v>108</v>
      </c>
      <c r="F28">
        <f>+FACTURAS!J29</f>
        <v>12</v>
      </c>
      <c r="G28">
        <f>+FACTURAS!I29</f>
        <v>121</v>
      </c>
      <c r="H28">
        <f>+FACTURAS!K29</f>
        <v>21</v>
      </c>
      <c r="I28" t="str">
        <f>+FACTURAS!Y29</f>
        <v>P:/EnerSur/Comercial/Facturacion/03_Factura_Regulados/SEAL/2023/04_2023/</v>
      </c>
      <c r="J28" t="str">
        <f>+FACTURAS!S29</f>
        <v>04_2023_Factura_SEAL-Libre-2.xlsx</v>
      </c>
      <c r="K28" t="str">
        <f>+FACTURAS!T29</f>
        <v>PreciosReg_1</v>
      </c>
      <c r="L28">
        <f>+FACTURAS!U29</f>
        <v>5</v>
      </c>
      <c r="M28">
        <f>+FACTURAS!W29</f>
        <v>16</v>
      </c>
      <c r="N28">
        <f>+FACTURAS!V29</f>
        <v>18</v>
      </c>
      <c r="O28">
        <f>+FACTURAS!X29</f>
        <v>25</v>
      </c>
    </row>
    <row r="29" spans="1:15" x14ac:dyDescent="0.3">
      <c r="A29">
        <f>+FACTURAS!A30</f>
        <v>0</v>
      </c>
      <c r="B29" t="str">
        <f>+FACTURAS!L30</f>
        <v>P:/EnerSur/Comercial/Facturacion/06_Precios_Tarifas/Tarifas Reguladas/2023/</v>
      </c>
      <c r="C29" t="str">
        <f>+FACTURAS!F30</f>
        <v>04_2023_Tarifas-Reguladas.xlsx</v>
      </c>
      <c r="D29" t="str">
        <f>+FACTURAS!G30</f>
        <v>TarifaSEAL</v>
      </c>
      <c r="E29">
        <f>+FACTURAS!H30</f>
        <v>108</v>
      </c>
      <c r="F29">
        <f>+FACTURAS!J30</f>
        <v>12</v>
      </c>
      <c r="G29">
        <f>+FACTURAS!I30</f>
        <v>121</v>
      </c>
      <c r="H29">
        <f>+FACTURAS!K30</f>
        <v>21</v>
      </c>
      <c r="I29" t="str">
        <f>+FACTURAS!Y30</f>
        <v>P:/EnerSur/Comercial/Facturacion/03_Factura_Regulados/SEAL/2023/04_2023/</v>
      </c>
      <c r="J29" t="str">
        <f>+FACTURAS!S30</f>
        <v>04_2023_Factura_SEAL-Libre-2.xlsx</v>
      </c>
      <c r="K29" t="str">
        <f>+FACTURAS!T30</f>
        <v>PreciosReg_1</v>
      </c>
      <c r="L29">
        <f>+FACTURAS!U30</f>
        <v>5</v>
      </c>
      <c r="M29">
        <f>+FACTURAS!W30</f>
        <v>27</v>
      </c>
      <c r="N29">
        <f>+FACTURAS!V30</f>
        <v>18</v>
      </c>
      <c r="O29">
        <f>+FACTURAS!X30</f>
        <v>36</v>
      </c>
    </row>
    <row r="30" spans="1:15" x14ac:dyDescent="0.3">
      <c r="A30">
        <f>+FACTURAS!A31</f>
        <v>0</v>
      </c>
      <c r="B30" t="str">
        <f>+FACTURAS!L31</f>
        <v>P:/EnerSur/Comercial/Facturacion/03_Factura_Regulados/Coelvisac/2023/04_2023/</v>
      </c>
      <c r="C30" t="str">
        <f>+FACTURAS!F31</f>
        <v>Modelo_Fact-COELVISAC-LP-04_2023.xlsx</v>
      </c>
      <c r="D30" t="str">
        <f>+FACTURAS!G31</f>
        <v>Resumen</v>
      </c>
      <c r="E30">
        <f>+FACTURAS!H31</f>
        <v>24</v>
      </c>
      <c r="F30">
        <f>+FACTURAS!J31</f>
        <v>1</v>
      </c>
      <c r="G30">
        <f>+FACTURAS!I31</f>
        <v>82</v>
      </c>
      <c r="H30">
        <f>+FACTURAS!K31</f>
        <v>11</v>
      </c>
      <c r="I30" t="str">
        <f>+FACTURAS!Y31</f>
        <v>P:/EnerSur/Comercial/Facturacion/03_Factura_Regulados/Coelvisac/2023/04_2023/</v>
      </c>
      <c r="J30" t="str">
        <f>+FACTURAS!S31</f>
        <v>04_2023_Factura_COELVISAC-Lic-LP_Distriluz09.xlsx</v>
      </c>
      <c r="K30" t="str">
        <f>+FACTURAS!T31</f>
        <v>Reparto_Modelo</v>
      </c>
      <c r="L30">
        <f>+FACTURAS!U31</f>
        <v>2</v>
      </c>
      <c r="M30">
        <f>+FACTURAS!W31</f>
        <v>1</v>
      </c>
      <c r="N30">
        <f>+FACTURAS!V31</f>
        <v>60</v>
      </c>
      <c r="O30">
        <f>+FACTURAS!X31</f>
        <v>11</v>
      </c>
    </row>
    <row r="31" spans="1:15" x14ac:dyDescent="0.3">
      <c r="A31">
        <f>+FACTURAS!A32</f>
        <v>0</v>
      </c>
      <c r="B31" t="str">
        <f>+FACTURAS!L32</f>
        <v>P:/EnerSur/Comercial/Facturacion/06_Precios_Tarifas/Precios_Licitados-LP/Distriluz-09/2023/</v>
      </c>
      <c r="C31" t="str">
        <f>+FACTURAS!F32</f>
        <v>04_2023_Precios_LicLP-Distriluz_01-03.xlsx</v>
      </c>
      <c r="D31" t="str">
        <f>+FACTURAS!G32</f>
        <v>CVS</v>
      </c>
      <c r="E31">
        <f>+FACTURAS!H32</f>
        <v>150</v>
      </c>
      <c r="F31">
        <f>+FACTURAS!J32</f>
        <v>12</v>
      </c>
      <c r="G31">
        <f>+FACTURAS!I32</f>
        <v>196</v>
      </c>
      <c r="H31">
        <f>+FACTURAS!K32</f>
        <v>21</v>
      </c>
      <c r="I31" t="str">
        <f>+FACTURAS!Y32</f>
        <v>P:/EnerSur/Comercial/Facturacion/03_Factura_Regulados/Coelvisac/2023/04_2023/</v>
      </c>
      <c r="J31" t="str">
        <f>+FACTURAS!S32</f>
        <v>04_2023_Factura_COELVISAC-Lic-LP_Distriluz09.xlsx</v>
      </c>
      <c r="K31" t="str">
        <f>+FACTURAS!T32</f>
        <v>PreciosReg</v>
      </c>
      <c r="L31">
        <f>+FACTURAS!U32</f>
        <v>5</v>
      </c>
      <c r="M31">
        <f>+FACTURAS!W32</f>
        <v>16</v>
      </c>
      <c r="N31">
        <f>+FACTURAS!V32</f>
        <v>51</v>
      </c>
      <c r="O31">
        <f>+FACTURAS!X32</f>
        <v>25</v>
      </c>
    </row>
    <row r="32" spans="1:15" x14ac:dyDescent="0.3">
      <c r="A32">
        <f>+FACTURAS!A33</f>
        <v>0</v>
      </c>
      <c r="B32" t="str">
        <f>+FACTURAS!L33</f>
        <v>P:/EnerSur/Comercial/Facturacion/06_Precios_Tarifas/Precios_Licitados-LP/Distriluz-09/2023/</v>
      </c>
      <c r="C32" t="str">
        <f>+FACTURAS!F33</f>
        <v>04_2023_Precios_LicLP-Distriluz.xlsx</v>
      </c>
      <c r="D32" t="str">
        <f>+FACTURAS!G33</f>
        <v>CVS</v>
      </c>
      <c r="E32">
        <f>+FACTURAS!H33</f>
        <v>150</v>
      </c>
      <c r="F32">
        <f>+FACTURAS!J33</f>
        <v>12</v>
      </c>
      <c r="G32">
        <f>+FACTURAS!I33</f>
        <v>196</v>
      </c>
      <c r="H32">
        <f>+FACTURAS!K33</f>
        <v>21</v>
      </c>
      <c r="I32" t="str">
        <f>+FACTURAS!Y33</f>
        <v>P:/EnerSur/Comercial/Facturacion/03_Factura_Regulados/Coelvisac/2023/04_2023/</v>
      </c>
      <c r="J32" t="str">
        <f>+FACTURAS!S33</f>
        <v>04_2023_Factura_COELVISAC-Lic-LP_Distriluz09.xlsx</v>
      </c>
      <c r="K32" t="str">
        <f>+FACTURAS!T33</f>
        <v>PreciosReg</v>
      </c>
      <c r="L32">
        <f>+FACTURAS!U33</f>
        <v>5</v>
      </c>
      <c r="M32">
        <f>+FACTURAS!W33</f>
        <v>27</v>
      </c>
      <c r="N32">
        <f>+FACTURAS!V33</f>
        <v>51</v>
      </c>
      <c r="O32">
        <f>+FACTURAS!X33</f>
        <v>36</v>
      </c>
    </row>
    <row r="33" spans="1:15" x14ac:dyDescent="0.3">
      <c r="A33">
        <f>+FACTURAS!A34</f>
        <v>0</v>
      </c>
      <c r="B33" t="str">
        <f>+FACTURAS!L34</f>
        <v>P:/EnerSur/Comercial/Facturacion/03_Factura_Regulados/Coelvisac/2023/04_2023/</v>
      </c>
      <c r="C33" t="str">
        <f>+FACTURAS!F34</f>
        <v>Modelo_Fact-COELVISAC-LP-04_2023.xlsx</v>
      </c>
      <c r="D33" t="str">
        <f>+FACTURAS!G34</f>
        <v>Resumen_libres</v>
      </c>
      <c r="E33">
        <f>+FACTURAS!H34</f>
        <v>24</v>
      </c>
      <c r="F33">
        <f>+FACTURAS!J34</f>
        <v>1</v>
      </c>
      <c r="G33">
        <f>+FACTURAS!I34</f>
        <v>82</v>
      </c>
      <c r="H33">
        <f>+FACTURAS!K34</f>
        <v>11</v>
      </c>
      <c r="I33" t="str">
        <f>+FACTURAS!Y34</f>
        <v>P:/EnerSur/Comercial/Facturacion/03_Factura_Regulados/Coelvisac/2023/04_2023/</v>
      </c>
      <c r="J33" t="str">
        <f>+FACTURAS!S34</f>
        <v>04_2023_Factura_COELVISAC-Libre.xlsx</v>
      </c>
      <c r="K33" t="str">
        <f>+FACTURAS!T34</f>
        <v>Reparto_Modelo</v>
      </c>
      <c r="L33">
        <f>+FACTURAS!U34</f>
        <v>2</v>
      </c>
      <c r="M33">
        <f>+FACTURAS!W34</f>
        <v>1</v>
      </c>
      <c r="N33">
        <f>+FACTURAS!V34</f>
        <v>60</v>
      </c>
      <c r="O33">
        <f>+FACTURAS!X34</f>
        <v>11</v>
      </c>
    </row>
    <row r="34" spans="1:15" x14ac:dyDescent="0.3">
      <c r="A34">
        <f>+FACTURAS!A35</f>
        <v>0</v>
      </c>
      <c r="B34" t="str">
        <f>+FACTURAS!L35</f>
        <v>P:/EnerSur/Comercial/Facturacion/06_Precios_Tarifas/Tarifas Reguladas/2023/</v>
      </c>
      <c r="C34" t="str">
        <f>+FACTURAS!F35</f>
        <v>04_2023_Tarifas-Reguladas_01-03.xlsx</v>
      </c>
      <c r="D34" t="str">
        <f>+FACTURAS!G35</f>
        <v>TarifaCoelvisac</v>
      </c>
      <c r="E34">
        <f>+FACTURAS!H35</f>
        <v>27</v>
      </c>
      <c r="F34">
        <f>+FACTURAS!J35</f>
        <v>12</v>
      </c>
      <c r="G34">
        <f>+FACTURAS!I35</f>
        <v>33</v>
      </c>
      <c r="H34">
        <f>+FACTURAS!K35</f>
        <v>21</v>
      </c>
      <c r="I34" t="str">
        <f>+FACTURAS!Y35</f>
        <v>P:/EnerSur/Comercial/Facturacion/03_Factura_Regulados/Coelvisac/2023/04_2023/</v>
      </c>
      <c r="J34" t="str">
        <f>+FACTURAS!S35</f>
        <v>04_2023_Factura_COELVISAC-Libre.xlsx</v>
      </c>
      <c r="K34" t="str">
        <f>+FACTURAS!T35</f>
        <v>PreciosReg</v>
      </c>
      <c r="L34">
        <f>+FACTURAS!U35</f>
        <v>5</v>
      </c>
      <c r="M34">
        <f>+FACTURAS!W35</f>
        <v>16</v>
      </c>
      <c r="N34">
        <f>+FACTURAS!V35</f>
        <v>11</v>
      </c>
      <c r="O34">
        <f>+FACTURAS!X35</f>
        <v>25</v>
      </c>
    </row>
    <row r="35" spans="1:15" x14ac:dyDescent="0.3">
      <c r="A35">
        <f>+FACTURAS!A36</f>
        <v>0</v>
      </c>
      <c r="B35" t="str">
        <f>+FACTURAS!L36</f>
        <v>P:/EnerSur/Comercial/Facturacion/06_Precios_Tarifas/Tarifas Reguladas/2023/</v>
      </c>
      <c r="C35" t="str">
        <f>+FACTURAS!F36</f>
        <v>04_2023_Tarifas-Reguladas.xlsx</v>
      </c>
      <c r="D35" t="str">
        <f>+FACTURAS!G36</f>
        <v>TarifaCoelvisac</v>
      </c>
      <c r="E35">
        <f>+FACTURAS!H36</f>
        <v>27</v>
      </c>
      <c r="F35">
        <f>+FACTURAS!J36</f>
        <v>12</v>
      </c>
      <c r="G35">
        <f>+FACTURAS!I36</f>
        <v>33</v>
      </c>
      <c r="H35">
        <f>+FACTURAS!K36</f>
        <v>21</v>
      </c>
      <c r="I35" t="str">
        <f>+FACTURAS!Y36</f>
        <v>P:/EnerSur/Comercial/Facturacion/03_Factura_Regulados/Coelvisac/2023/04_2023/</v>
      </c>
      <c r="J35" t="str">
        <f>+FACTURAS!S36</f>
        <v>04_2023_Factura_COELVISAC-Libre.xlsx</v>
      </c>
      <c r="K35" t="str">
        <f>+FACTURAS!T36</f>
        <v>PreciosReg</v>
      </c>
      <c r="L35">
        <f>+FACTURAS!U36</f>
        <v>5</v>
      </c>
      <c r="M35">
        <f>+FACTURAS!W36</f>
        <v>27</v>
      </c>
      <c r="N35">
        <f>+FACTURAS!V36</f>
        <v>11</v>
      </c>
      <c r="O35">
        <f>+FACTURAS!X36</f>
        <v>36</v>
      </c>
    </row>
    <row r="36" spans="1:15" x14ac:dyDescent="0.3">
      <c r="A36">
        <f>+FACTURAS!A37</f>
        <v>0</v>
      </c>
      <c r="B36" t="str">
        <f>+FACTURAS!L37</f>
        <v>P:/EnerSur/Comercial/Facturacion/03_Factura_Regulados/Coelvisac/2023/04_2023/</v>
      </c>
      <c r="C36" t="str">
        <f>+FACTURAS!F37</f>
        <v>Modelo_Fact-COELVISAC-LP-04_2023.xlsx</v>
      </c>
      <c r="D36" t="str">
        <f>+FACTURAS!G37</f>
        <v>Resumen_libres_2</v>
      </c>
      <c r="E36">
        <f>+FACTURAS!H37</f>
        <v>24</v>
      </c>
      <c r="F36">
        <f>+FACTURAS!J37</f>
        <v>1</v>
      </c>
      <c r="G36">
        <f>+FACTURAS!I37</f>
        <v>82</v>
      </c>
      <c r="H36">
        <f>+FACTURAS!K37</f>
        <v>11</v>
      </c>
      <c r="I36" t="str">
        <f>+FACTURAS!Y37</f>
        <v>P:/EnerSur/Comercial/Facturacion/03_Factura_Regulados/Coelvisac/2023/04_2023/</v>
      </c>
      <c r="J36" t="str">
        <f>+FACTURAS!S37</f>
        <v>04_2023_Factura_COELVISAC-Libre-2.xlsx</v>
      </c>
      <c r="K36" t="str">
        <f>+FACTURAS!T37</f>
        <v>Reparto_Modelo</v>
      </c>
      <c r="L36">
        <f>+FACTURAS!U37</f>
        <v>2</v>
      </c>
      <c r="M36">
        <f>+FACTURAS!W37</f>
        <v>1</v>
      </c>
      <c r="N36">
        <f>+FACTURAS!V37</f>
        <v>60</v>
      </c>
      <c r="O36">
        <f>+FACTURAS!X37</f>
        <v>11</v>
      </c>
    </row>
    <row r="37" spans="1:15" x14ac:dyDescent="0.3">
      <c r="A37">
        <f>+FACTURAS!A38</f>
        <v>0</v>
      </c>
      <c r="B37" t="str">
        <f>+FACTURAS!L38</f>
        <v>P:/EnerSur/Comercial/Facturacion/06_Precios_Tarifas/Tarifas Reguladas/2023/</v>
      </c>
      <c r="C37" t="str">
        <f>+FACTURAS!F38</f>
        <v>04_2023_Tarifas-Reguladas_01-03.xlsx</v>
      </c>
      <c r="D37" t="str">
        <f>+FACTURAS!G38</f>
        <v>TarifaCoelvisac</v>
      </c>
      <c r="E37">
        <f>+FACTURAS!H38</f>
        <v>62</v>
      </c>
      <c r="F37">
        <f>+FACTURAS!J38</f>
        <v>12</v>
      </c>
      <c r="G37">
        <f>+FACTURAS!I38</f>
        <v>70</v>
      </c>
      <c r="H37">
        <f>+FACTURAS!K38</f>
        <v>21</v>
      </c>
      <c r="I37" t="str">
        <f>+FACTURAS!Y38</f>
        <v>P:/EnerSur/Comercial/Facturacion/03_Factura_Regulados/Coelvisac/2023/04_2023/</v>
      </c>
      <c r="J37" t="str">
        <f>+FACTURAS!S38</f>
        <v>04_2023_Factura_COELVISAC-Libre-2.xlsx</v>
      </c>
      <c r="K37" t="str">
        <f>+FACTURAS!T38</f>
        <v>PreciosReg</v>
      </c>
      <c r="L37">
        <f>+FACTURAS!U38</f>
        <v>5</v>
      </c>
      <c r="M37">
        <f>+FACTURAS!W38</f>
        <v>16</v>
      </c>
      <c r="N37">
        <f>+FACTURAS!V38</f>
        <v>13</v>
      </c>
      <c r="O37">
        <f>+FACTURAS!X38</f>
        <v>25</v>
      </c>
    </row>
    <row r="38" spans="1:15" x14ac:dyDescent="0.3">
      <c r="A38">
        <f>+FACTURAS!A39</f>
        <v>0</v>
      </c>
      <c r="B38" t="str">
        <f>+FACTURAS!L39</f>
        <v>P:/EnerSur/Comercial/Facturacion/06_Precios_Tarifas/Tarifas Reguladas/2023/</v>
      </c>
      <c r="C38" t="str">
        <f>+FACTURAS!F39</f>
        <v>04_2023_Tarifas-Reguladas.xlsx</v>
      </c>
      <c r="D38" t="str">
        <f>+FACTURAS!G39</f>
        <v>TarifaCoelvisac</v>
      </c>
      <c r="E38">
        <f>+FACTURAS!H39</f>
        <v>62</v>
      </c>
      <c r="F38">
        <f>+FACTURAS!J39</f>
        <v>12</v>
      </c>
      <c r="G38">
        <f>+FACTURAS!I39</f>
        <v>70</v>
      </c>
      <c r="H38">
        <f>+FACTURAS!K39</f>
        <v>21</v>
      </c>
      <c r="I38" t="str">
        <f>+FACTURAS!Y39</f>
        <v>P:/EnerSur/Comercial/Facturacion/03_Factura_Regulados/Coelvisac/2023/04_2023/</v>
      </c>
      <c r="J38" t="str">
        <f>+FACTURAS!S39</f>
        <v>04_2023_Factura_COELVISAC-Libre-2.xlsx</v>
      </c>
      <c r="K38" t="str">
        <f>+FACTURAS!T39</f>
        <v>PreciosReg</v>
      </c>
      <c r="L38">
        <f>+FACTURAS!U39</f>
        <v>5</v>
      </c>
      <c r="M38">
        <f>+FACTURAS!W39</f>
        <v>27</v>
      </c>
      <c r="N38">
        <f>+FACTURAS!V39</f>
        <v>13</v>
      </c>
      <c r="O38">
        <f>+FACTURAS!X39</f>
        <v>36</v>
      </c>
    </row>
    <row r="39" spans="1:15" x14ac:dyDescent="0.3">
      <c r="A39">
        <f>+FACTURAS!A40</f>
        <v>0</v>
      </c>
      <c r="B39" t="str">
        <f>+FACTURAS!L40</f>
        <v>P:/EnerSur/Comercial/Facturacion/03_Factura_Regulados/EDC/2023/04_2023/</v>
      </c>
      <c r="C39" t="str">
        <f>+FACTURAS!F40</f>
        <v>Modelo_LDS_cantera_04_2023.xlsx</v>
      </c>
      <c r="D39" t="str">
        <f>+FACTURAS!G40</f>
        <v>Resumen-ENGIE</v>
      </c>
      <c r="E39">
        <f>+FACTURAS!H40</f>
        <v>2</v>
      </c>
      <c r="F39">
        <f>+FACTURAS!J40</f>
        <v>1</v>
      </c>
      <c r="G39">
        <f>+FACTURAS!I40</f>
        <v>60</v>
      </c>
      <c r="H39">
        <f>+FACTURAS!K40</f>
        <v>11</v>
      </c>
      <c r="I39" t="str">
        <f>+FACTURAS!Y40</f>
        <v>P:/EnerSur/Comercial/Facturacion/03_Factura_Regulados/EDC/2023/04_2023/</v>
      </c>
      <c r="J39" t="str">
        <f>+FACTURAS!S40</f>
        <v>04_2023_Factura_LDS_cantera-Lic-LP_ED-09.xlsx</v>
      </c>
      <c r="K39" t="str">
        <f>+FACTURAS!T40</f>
        <v>Resumen</v>
      </c>
      <c r="L39">
        <f>+FACTURAS!U40</f>
        <v>2</v>
      </c>
      <c r="M39">
        <f>+FACTURAS!W40</f>
        <v>1</v>
      </c>
      <c r="N39">
        <f>+FACTURAS!V40</f>
        <v>60</v>
      </c>
      <c r="O39">
        <f>+FACTURAS!X40</f>
        <v>11</v>
      </c>
    </row>
    <row r="40" spans="1:15" x14ac:dyDescent="0.3">
      <c r="A40">
        <f>+FACTURAS!A41</f>
        <v>0</v>
      </c>
      <c r="B40" t="str">
        <f>+FACTURAS!L41</f>
        <v>P:/EnerSur/Comercial/Facturacion/06_Precios_Tarifas/Precios_Licitados-LP/EDLN-09/2023/</v>
      </c>
      <c r="C40" t="str">
        <f>+FACTURAS!F41</f>
        <v>04_2023_Precios_LicLP-EDLN_01 al 03.xlsx</v>
      </c>
      <c r="D40" t="str">
        <f>+FACTURAS!G41</f>
        <v>EDC</v>
      </c>
      <c r="E40">
        <f>+FACTURAS!H41</f>
        <v>150</v>
      </c>
      <c r="F40">
        <f>+FACTURAS!J41</f>
        <v>12</v>
      </c>
      <c r="G40">
        <f>+FACTURAS!I41</f>
        <v>197</v>
      </c>
      <c r="H40">
        <f>+FACTURAS!K41</f>
        <v>21</v>
      </c>
      <c r="I40" t="str">
        <f>+FACTURAS!Y41</f>
        <v>P:/EnerSur/Comercial/Facturacion/03_Factura_Regulados/EDC/2023/04_2023/</v>
      </c>
      <c r="J40" t="str">
        <f>+FACTURAS!S41</f>
        <v>04_2023_Factura_LDS_cantera-Lic-LP_ED-09.xlsx</v>
      </c>
      <c r="K40" t="str">
        <f>+FACTURAS!T41</f>
        <v>PreciosReg</v>
      </c>
      <c r="L40">
        <f>+FACTURAS!U41</f>
        <v>3</v>
      </c>
      <c r="M40">
        <f>+FACTURAS!W41</f>
        <v>6</v>
      </c>
      <c r="N40">
        <f>+FACTURAS!V41</f>
        <v>50</v>
      </c>
      <c r="O40">
        <f>+FACTURAS!X41</f>
        <v>15</v>
      </c>
    </row>
    <row r="41" spans="1:15" x14ac:dyDescent="0.3">
      <c r="A41">
        <f>+FACTURAS!A42</f>
        <v>0</v>
      </c>
      <c r="B41" t="str">
        <f>+FACTURAS!L42</f>
        <v>P:/EnerSur/Comercial/Facturacion/06_Precios_Tarifas/Precios_Licitados-LP/EDLN-09/2023/</v>
      </c>
      <c r="C41" t="str">
        <f>+FACTURAS!F42</f>
        <v>04_2023_Precios_LicLP-EDLN.xlsx</v>
      </c>
      <c r="D41" t="str">
        <f>+FACTURAS!G42</f>
        <v>EDC</v>
      </c>
      <c r="E41">
        <f>+FACTURAS!H42</f>
        <v>150</v>
      </c>
      <c r="F41">
        <f>+FACTURAS!J42</f>
        <v>12</v>
      </c>
      <c r="G41">
        <f>+FACTURAS!I42</f>
        <v>197</v>
      </c>
      <c r="H41">
        <f>+FACTURAS!K42</f>
        <v>21</v>
      </c>
      <c r="I41" t="str">
        <f>+FACTURAS!Y42</f>
        <v>P:/EnerSur/Comercial/Facturacion/03_Factura_Regulados/EDC/2023/04_2023/</v>
      </c>
      <c r="J41" t="str">
        <f>+FACTURAS!S42</f>
        <v>04_2023_Factura_LDS_cantera-Lic-LP_ED-09.xlsx</v>
      </c>
      <c r="K41" t="str">
        <f>+FACTURAS!T42</f>
        <v>PreciosReg</v>
      </c>
      <c r="L41">
        <f>+FACTURAS!U42</f>
        <v>3</v>
      </c>
      <c r="M41">
        <f>+FACTURAS!W42</f>
        <v>17</v>
      </c>
      <c r="N41">
        <f>+FACTURAS!V42</f>
        <v>50</v>
      </c>
      <c r="O41">
        <f>+FACTURAS!X42</f>
        <v>26</v>
      </c>
    </row>
    <row r="42" spans="1:15" x14ac:dyDescent="0.3">
      <c r="A42">
        <f>+FACTURAS!A43</f>
        <v>0</v>
      </c>
      <c r="B42" t="str">
        <f>+FACTURAS!L43</f>
        <v>P:/EnerSur/Comercial/Facturacion/03_Factura_Regulados/EDC/2023/04_2023/</v>
      </c>
      <c r="C42" t="str">
        <f>+FACTURAS!F43</f>
        <v>Modelo_LDS_cantera_04_2023.xlsx</v>
      </c>
      <c r="D42" t="str">
        <f>+FACTURAS!G43</f>
        <v>Resumen-ENGIE</v>
      </c>
      <c r="E42">
        <f>+FACTURAS!H43</f>
        <v>2</v>
      </c>
      <c r="F42">
        <f>+FACTURAS!J43</f>
        <v>1</v>
      </c>
      <c r="G42">
        <f>+FACTURAS!I43</f>
        <v>60</v>
      </c>
      <c r="H42">
        <f>+FACTURAS!K43</f>
        <v>11</v>
      </c>
      <c r="I42" t="str">
        <f>+FACTURAS!Y43</f>
        <v>P:/EnerSur/Comercial/Facturacion/03_Factura_Regulados/EDC/2023/04_2023/</v>
      </c>
      <c r="J42" t="str">
        <f>+FACTURAS!S43</f>
        <v>04_2023_Factura_LDS_cantera-Lic-LP_LD0111.xlsx</v>
      </c>
      <c r="K42" t="str">
        <f>+FACTURAS!T43</f>
        <v>Resumen</v>
      </c>
      <c r="L42">
        <f>+FACTURAS!U43</f>
        <v>2</v>
      </c>
      <c r="M42">
        <f>+FACTURAS!W43</f>
        <v>1</v>
      </c>
      <c r="N42">
        <f>+FACTURAS!V43</f>
        <v>60</v>
      </c>
      <c r="O42">
        <f>+FACTURAS!X43</f>
        <v>11</v>
      </c>
    </row>
    <row r="43" spans="1:15" x14ac:dyDescent="0.3">
      <c r="A43">
        <f>+FACTURAS!A44</f>
        <v>0</v>
      </c>
      <c r="B43" t="str">
        <f>+FACTURAS!L44</f>
        <v>P:/EnerSur/Comercial/Facturacion/06_Precios_Tarifas/Precios_Licitados-LP/LDS-18/2023/</v>
      </c>
      <c r="C43" t="str">
        <f>+FACTURAS!F44</f>
        <v>04_2023_Precios_LicLP-LDS-1_01 al 03.xlsx</v>
      </c>
      <c r="D43" t="str">
        <f>+FACTURAS!G44</f>
        <v>EDC</v>
      </c>
      <c r="E43">
        <f>+FACTURAS!H44</f>
        <v>150</v>
      </c>
      <c r="F43">
        <f>+FACTURAS!J44</f>
        <v>12</v>
      </c>
      <c r="G43">
        <f>+FACTURAS!I44</f>
        <v>197</v>
      </c>
      <c r="H43">
        <f>+FACTURAS!K44</f>
        <v>21</v>
      </c>
      <c r="I43" t="str">
        <f>+FACTURAS!Y44</f>
        <v>P:/EnerSur/Comercial/Facturacion/03_Factura_Regulados/EDC/2023/04_2023/</v>
      </c>
      <c r="J43" t="str">
        <f>+FACTURAS!S44</f>
        <v>04_2023_Factura_LDS_cantera-Lic-LP_LD0111.xlsx</v>
      </c>
      <c r="K43" t="str">
        <f>+FACTURAS!T44</f>
        <v>PreciosReg</v>
      </c>
      <c r="L43">
        <f>+FACTURAS!U44</f>
        <v>3</v>
      </c>
      <c r="M43">
        <f>+FACTURAS!W44</f>
        <v>6</v>
      </c>
      <c r="N43">
        <f>+FACTURAS!V44</f>
        <v>50</v>
      </c>
      <c r="O43">
        <f>+FACTURAS!X44</f>
        <v>15</v>
      </c>
    </row>
    <row r="44" spans="1:15" x14ac:dyDescent="0.3">
      <c r="A44">
        <f>+FACTURAS!A45</f>
        <v>0</v>
      </c>
      <c r="B44" t="str">
        <f>+FACTURAS!L45</f>
        <v>P:/EnerSur/Comercial/Facturacion/06_Precios_Tarifas/Precios_Licitados-LP/LDS-18/2023/</v>
      </c>
      <c r="C44" t="str">
        <f>+FACTURAS!F45</f>
        <v>04_2023_Precios_LicLP-LDS-1.xlsx</v>
      </c>
      <c r="D44" t="str">
        <f>+FACTURAS!G45</f>
        <v>EDC</v>
      </c>
      <c r="E44">
        <f>+FACTURAS!H45</f>
        <v>150</v>
      </c>
      <c r="F44">
        <f>+FACTURAS!J45</f>
        <v>12</v>
      </c>
      <c r="G44">
        <f>+FACTURAS!I45</f>
        <v>197</v>
      </c>
      <c r="H44">
        <f>+FACTURAS!K45</f>
        <v>21</v>
      </c>
      <c r="I44" t="str">
        <f>+FACTURAS!Y45</f>
        <v>P:/EnerSur/Comercial/Facturacion/03_Factura_Regulados/EDC/2023/04_2023/</v>
      </c>
      <c r="J44" t="str">
        <f>+FACTURAS!S45</f>
        <v>04_2023_Factura_LDS_cantera-Lic-LP_LD0111.xlsx</v>
      </c>
      <c r="K44" t="str">
        <f>+FACTURAS!T45</f>
        <v>PreciosReg</v>
      </c>
      <c r="L44">
        <f>+FACTURAS!U45</f>
        <v>3</v>
      </c>
      <c r="M44">
        <f>+FACTURAS!W45</f>
        <v>17</v>
      </c>
      <c r="N44">
        <f>+FACTURAS!V45</f>
        <v>50</v>
      </c>
      <c r="O44">
        <f>+FACTURAS!X45</f>
        <v>26</v>
      </c>
    </row>
    <row r="45" spans="1:15" x14ac:dyDescent="0.3">
      <c r="A45">
        <f>+FACTURAS!A46</f>
        <v>0</v>
      </c>
      <c r="B45" t="str">
        <f>+FACTURAS!L46</f>
        <v>P:/EnerSur/Comercial/Facturacion/03_Factura_Regulados/EDC/2023/04_2023/</v>
      </c>
      <c r="C45" t="str">
        <f>+FACTURAS!F46</f>
        <v>Modelo_LDS_cantera_04_2023.xlsx</v>
      </c>
      <c r="D45" t="str">
        <f>+FACTURAS!G46</f>
        <v>Resumen-ENGIE</v>
      </c>
      <c r="E45">
        <f>+FACTURAS!H46</f>
        <v>2</v>
      </c>
      <c r="F45">
        <f>+FACTURAS!J46</f>
        <v>1</v>
      </c>
      <c r="G45">
        <f>+FACTURAS!I46</f>
        <v>60</v>
      </c>
      <c r="H45">
        <f>+FACTURAS!K46</f>
        <v>11</v>
      </c>
      <c r="I45" t="str">
        <f>+FACTURAS!Y46</f>
        <v>P:/EnerSur/Comercial/Facturacion/03_Factura_Regulados/EDC/2023/04_2023/</v>
      </c>
      <c r="J45" t="str">
        <f>+FACTURAS!S46</f>
        <v>04_2023_Factura_LDS_cantera-Lic-LP_LD0211.xlsx</v>
      </c>
      <c r="K45" t="str">
        <f>+FACTURAS!T46</f>
        <v>Resumen</v>
      </c>
      <c r="L45">
        <f>+FACTURAS!U46</f>
        <v>2</v>
      </c>
      <c r="M45">
        <f>+FACTURAS!W46</f>
        <v>1</v>
      </c>
      <c r="N45">
        <f>+FACTURAS!V46</f>
        <v>60</v>
      </c>
      <c r="O45">
        <f>+FACTURAS!X46</f>
        <v>11</v>
      </c>
    </row>
    <row r="46" spans="1:15" x14ac:dyDescent="0.3">
      <c r="A46">
        <f>+FACTURAS!A47</f>
        <v>0</v>
      </c>
      <c r="B46" t="str">
        <f>+FACTURAS!L47</f>
        <v>P:/EnerSur/Comercial/Facturacion/06_Precios_Tarifas/Precios_Licitados-LP/LDS-18/2023/</v>
      </c>
      <c r="C46" t="str">
        <f>+FACTURAS!F47</f>
        <v>04_2023_Precios_LicLP-LDS-2_01 al 03.xlsx</v>
      </c>
      <c r="D46" t="str">
        <f>+FACTURAS!G47</f>
        <v>EDC</v>
      </c>
      <c r="E46">
        <f>+FACTURAS!H47</f>
        <v>150</v>
      </c>
      <c r="F46">
        <f>+FACTURAS!J47</f>
        <v>12</v>
      </c>
      <c r="G46">
        <f>+FACTURAS!I47</f>
        <v>218</v>
      </c>
      <c r="H46">
        <f>+FACTURAS!K47</f>
        <v>21</v>
      </c>
      <c r="I46" t="str">
        <f>+FACTURAS!Y47</f>
        <v>P:/EnerSur/Comercial/Facturacion/03_Factura_Regulados/EDC/2023/04_2023/</v>
      </c>
      <c r="J46" t="str">
        <f>+FACTURAS!S47</f>
        <v>04_2023_Factura_LDS_cantera-Lic-LP_LD0211.xlsx</v>
      </c>
      <c r="K46" t="str">
        <f>+FACTURAS!T47</f>
        <v>PreciosReg</v>
      </c>
      <c r="L46">
        <f>+FACTURAS!U47</f>
        <v>3</v>
      </c>
      <c r="M46">
        <f>+FACTURAS!W47</f>
        <v>6</v>
      </c>
      <c r="N46">
        <f>+FACTURAS!V47</f>
        <v>71</v>
      </c>
      <c r="O46">
        <f>+FACTURAS!X47</f>
        <v>15</v>
      </c>
    </row>
    <row r="47" spans="1:15" x14ac:dyDescent="0.3">
      <c r="A47">
        <f>+FACTURAS!A48</f>
        <v>0</v>
      </c>
      <c r="B47" t="str">
        <f>+FACTURAS!L48</f>
        <v>P:/EnerSur/Comercial/Facturacion/06_Precios_Tarifas/Precios_Licitados-LP/LDS-18/2023/</v>
      </c>
      <c r="C47" t="str">
        <f>+FACTURAS!F48</f>
        <v>04_2023_Precios_LicLP-LDS-2.xlsx</v>
      </c>
      <c r="D47" t="str">
        <f>+FACTURAS!G48</f>
        <v>EDC</v>
      </c>
      <c r="E47">
        <f>+FACTURAS!H48</f>
        <v>150</v>
      </c>
      <c r="F47">
        <f>+FACTURAS!J48</f>
        <v>12</v>
      </c>
      <c r="G47">
        <f>+FACTURAS!I48</f>
        <v>218</v>
      </c>
      <c r="H47">
        <f>+FACTURAS!K48</f>
        <v>21</v>
      </c>
      <c r="I47" t="str">
        <f>+FACTURAS!Y48</f>
        <v>P:/EnerSur/Comercial/Facturacion/03_Factura_Regulados/EDC/2023/04_2023/</v>
      </c>
      <c r="J47" t="str">
        <f>+FACTURAS!S48</f>
        <v>04_2023_Factura_LDS_cantera-Lic-LP_LD0211.xlsx</v>
      </c>
      <c r="K47" t="str">
        <f>+FACTURAS!T48</f>
        <v>PreciosReg</v>
      </c>
      <c r="L47">
        <f>+FACTURAS!U48</f>
        <v>3</v>
      </c>
      <c r="M47">
        <f>+FACTURAS!W48</f>
        <v>17</v>
      </c>
      <c r="N47">
        <f>+FACTURAS!V48</f>
        <v>71</v>
      </c>
      <c r="O47">
        <f>+FACTURAS!X48</f>
        <v>26</v>
      </c>
    </row>
    <row r="48" spans="1:15" x14ac:dyDescent="0.3">
      <c r="A48">
        <f>+FACTURAS!A49</f>
        <v>0</v>
      </c>
      <c r="B48" t="str">
        <f>+FACTURAS!L49</f>
        <v>P:/EnerSur/Comercial/Facturacion/03_Factura_Regulados/EDLN/2023/04_2023/</v>
      </c>
      <c r="C48" t="str">
        <f>+FACTURAS!F49</f>
        <v>Modelo_Fact-EDLN_04_2023.xlsx</v>
      </c>
      <c r="D48" t="str">
        <f>+FACTURAS!G49</f>
        <v>Resumen</v>
      </c>
      <c r="E48">
        <f>+FACTURAS!H49</f>
        <v>21</v>
      </c>
      <c r="F48">
        <f>+FACTURAS!J49</f>
        <v>2</v>
      </c>
      <c r="G48">
        <f>+FACTURAS!I49</f>
        <v>93</v>
      </c>
      <c r="H48">
        <f>+FACTURAS!K49</f>
        <v>20</v>
      </c>
      <c r="I48" t="str">
        <f>+FACTURAS!Y49</f>
        <v>P:/EnerSur/Comercial/Facturacion/03_Factura_Regulados/EDLN/2023/04_2023/</v>
      </c>
      <c r="J48" t="str">
        <f>+FACTURAS!S49</f>
        <v>04_2023_Factura_EDLN-Lic-LP_ED-2009.xlsx</v>
      </c>
      <c r="K48" t="str">
        <f>+FACTURAS!T49</f>
        <v>Consumos</v>
      </c>
      <c r="L48">
        <f>+FACTURAS!U49</f>
        <v>21</v>
      </c>
      <c r="M48">
        <f>+FACTURAS!W49</f>
        <v>2</v>
      </c>
      <c r="N48">
        <f>+FACTURAS!V49</f>
        <v>93</v>
      </c>
      <c r="O48">
        <f>+FACTURAS!X49</f>
        <v>20</v>
      </c>
    </row>
    <row r="49" spans="1:15" x14ac:dyDescent="0.3">
      <c r="A49">
        <f>+FACTURAS!A50</f>
        <v>0</v>
      </c>
      <c r="B49" t="str">
        <f>+FACTURAS!L50</f>
        <v>P:/EnerSur/Comercial/Facturacion/06_Precios_Tarifas/Precios_Licitados-LP/EDLN-09/2023/</v>
      </c>
      <c r="C49" t="str">
        <f>+FACTURAS!F50</f>
        <v>04_2023_Precios_LicLP-EDLN_01 al 03.xlsx</v>
      </c>
      <c r="D49" t="str">
        <f>+FACTURAS!G50</f>
        <v>EDELNOR</v>
      </c>
      <c r="E49">
        <f>+FACTURAS!H50</f>
        <v>150</v>
      </c>
      <c r="F49">
        <f>+FACTURAS!J50</f>
        <v>12</v>
      </c>
      <c r="G49">
        <f>+FACTURAS!I50</f>
        <v>279</v>
      </c>
      <c r="H49">
        <f>+FACTURAS!K50</f>
        <v>21</v>
      </c>
      <c r="I49" t="str">
        <f>+FACTURAS!Y50</f>
        <v>P:/EnerSur/Comercial/Facturacion/03_Factura_Regulados/EDLN/2023/04_2023/</v>
      </c>
      <c r="J49" t="str">
        <f>+FACTURAS!S50</f>
        <v>04_2023_Factura_EDLN-Lic-LP_ED-2009.xlsx</v>
      </c>
      <c r="K49" t="str">
        <f>+FACTURAS!T50</f>
        <v>PreciosReg</v>
      </c>
      <c r="L49">
        <f>+FACTURAS!U50</f>
        <v>5</v>
      </c>
      <c r="M49">
        <f>+FACTURAS!W50</f>
        <v>16</v>
      </c>
      <c r="N49">
        <f>+FACTURAS!V50</f>
        <v>134</v>
      </c>
      <c r="O49">
        <f>+FACTURAS!X50</f>
        <v>25</v>
      </c>
    </row>
    <row r="50" spans="1:15" x14ac:dyDescent="0.3">
      <c r="A50">
        <f>+FACTURAS!A51</f>
        <v>0</v>
      </c>
      <c r="B50" t="str">
        <f>+FACTURAS!L51</f>
        <v>P:/EnerSur/Comercial/Facturacion/06_Precios_Tarifas/Precios_Licitados-LP/EDLN-09/2023/</v>
      </c>
      <c r="C50" t="str">
        <f>+FACTURAS!F51</f>
        <v>04_2023_Precios_LicLP-EDLN.xlsx</v>
      </c>
      <c r="D50" t="str">
        <f>+FACTURAS!G51</f>
        <v>EDELNOR</v>
      </c>
      <c r="E50">
        <f>+FACTURAS!H51</f>
        <v>150</v>
      </c>
      <c r="F50">
        <f>+FACTURAS!J51</f>
        <v>12</v>
      </c>
      <c r="G50">
        <f>+FACTURAS!I51</f>
        <v>279</v>
      </c>
      <c r="H50">
        <f>+FACTURAS!K51</f>
        <v>21</v>
      </c>
      <c r="I50" t="str">
        <f>+FACTURAS!Y51</f>
        <v>P:/EnerSur/Comercial/Facturacion/03_Factura_Regulados/EDLN/2023/04_2023/</v>
      </c>
      <c r="J50" t="str">
        <f>+FACTURAS!S51</f>
        <v>04_2023_Factura_EDLN-Lic-LP_ED-2009.xlsx</v>
      </c>
      <c r="K50" t="str">
        <f>+FACTURAS!T51</f>
        <v>PreciosReg</v>
      </c>
      <c r="L50">
        <f>+FACTURAS!U51</f>
        <v>5</v>
      </c>
      <c r="M50">
        <f>+FACTURAS!W51</f>
        <v>27</v>
      </c>
      <c r="N50">
        <f>+FACTURAS!V51</f>
        <v>134</v>
      </c>
      <c r="O50">
        <f>+FACTURAS!X51</f>
        <v>36</v>
      </c>
    </row>
    <row r="51" spans="1:15" x14ac:dyDescent="0.3">
      <c r="A51">
        <f>+FACTURAS!A52</f>
        <v>0</v>
      </c>
      <c r="B51" t="str">
        <f>+FACTURAS!L52</f>
        <v>P:/EnerSur/Comercial/Facturacion/03_Factura_Regulados/EDLN/2023/04_2023/</v>
      </c>
      <c r="C51" t="str">
        <f>+FACTURAS!F52</f>
        <v>Modelo_Fact-EDLN_04_2023.xlsx</v>
      </c>
      <c r="D51" t="str">
        <f>+FACTURAS!G52</f>
        <v>Resumen</v>
      </c>
      <c r="E51">
        <f>+FACTURAS!H52</f>
        <v>21</v>
      </c>
      <c r="F51">
        <f>+FACTURAS!J52</f>
        <v>2</v>
      </c>
      <c r="G51">
        <f>+FACTURAS!I52</f>
        <v>93</v>
      </c>
      <c r="H51">
        <f>+FACTURAS!K52</f>
        <v>20</v>
      </c>
      <c r="I51" t="str">
        <f>+FACTURAS!Y52</f>
        <v>P:/EnerSur/Comercial/Facturacion/03_Factura_Regulados/EDLN/2023/04_2023/</v>
      </c>
      <c r="J51" t="str">
        <f>+FACTURAS!S52</f>
        <v>04_2023_Factura_EDLN-Lic-LP_LDS1-2011.xlsx</v>
      </c>
      <c r="K51" t="str">
        <f>+FACTURAS!T52</f>
        <v>Consumos</v>
      </c>
      <c r="L51">
        <f>+FACTURAS!U52</f>
        <v>21</v>
      </c>
      <c r="M51">
        <f>+FACTURAS!W52</f>
        <v>2</v>
      </c>
      <c r="N51">
        <f>+FACTURAS!V52</f>
        <v>93</v>
      </c>
      <c r="O51">
        <f>+FACTURAS!X52</f>
        <v>20</v>
      </c>
    </row>
    <row r="52" spans="1:15" x14ac:dyDescent="0.3">
      <c r="A52">
        <f>+FACTURAS!A53</f>
        <v>0</v>
      </c>
      <c r="B52" t="str">
        <f>+FACTURAS!L53</f>
        <v>P:/EnerSur/Comercial/Facturacion/06_Precios_Tarifas/Precios_Licitados-LP/LDS-18/2023/</v>
      </c>
      <c r="C52" t="str">
        <f>+FACTURAS!F53</f>
        <v>04_2023_Precios_LicLP-LDS-1_01 al 03.xlsx</v>
      </c>
      <c r="D52" t="str">
        <f>+FACTURAS!G53</f>
        <v>EDELNOR</v>
      </c>
      <c r="E52">
        <f>+FACTURAS!H53</f>
        <v>150</v>
      </c>
      <c r="F52">
        <f>+FACTURAS!J53</f>
        <v>12</v>
      </c>
      <c r="G52">
        <f>+FACTURAS!I53</f>
        <v>279</v>
      </c>
      <c r="H52">
        <f>+FACTURAS!K53</f>
        <v>21</v>
      </c>
      <c r="I52" t="str">
        <f>+FACTURAS!Y53</f>
        <v>P:/EnerSur/Comercial/Facturacion/03_Factura_Regulados/EDLN/2023/04_2023/</v>
      </c>
      <c r="J52" t="str">
        <f>+FACTURAS!S53</f>
        <v>04_2023_Factura_EDLN-Lic-LP_LDS1-2011.xlsx</v>
      </c>
      <c r="K52" t="str">
        <f>+FACTURAS!T53</f>
        <v>PreciosReg</v>
      </c>
      <c r="L52">
        <f>+FACTURAS!U53</f>
        <v>5</v>
      </c>
      <c r="M52">
        <f>+FACTURAS!W53</f>
        <v>16</v>
      </c>
      <c r="N52">
        <f>+FACTURAS!V53</f>
        <v>134</v>
      </c>
      <c r="O52">
        <f>+FACTURAS!X53</f>
        <v>25</v>
      </c>
    </row>
    <row r="53" spans="1:15" x14ac:dyDescent="0.3">
      <c r="A53">
        <f>+FACTURAS!A54</f>
        <v>0</v>
      </c>
      <c r="B53" t="str">
        <f>+FACTURAS!L54</f>
        <v>P:/EnerSur/Comercial/Facturacion/06_Precios_Tarifas/Precios_Licitados-LP/LDS-18/2023/</v>
      </c>
      <c r="C53" t="str">
        <f>+FACTURAS!F54</f>
        <v>04_2023_Precios_LicLP-LDS-1.xlsx</v>
      </c>
      <c r="D53" t="str">
        <f>+FACTURAS!G54</f>
        <v>EDELNOR</v>
      </c>
      <c r="E53">
        <f>+FACTURAS!H54</f>
        <v>150</v>
      </c>
      <c r="F53">
        <f>+FACTURAS!J54</f>
        <v>12</v>
      </c>
      <c r="G53">
        <f>+FACTURAS!I54</f>
        <v>279</v>
      </c>
      <c r="H53">
        <f>+FACTURAS!K54</f>
        <v>21</v>
      </c>
      <c r="I53" t="str">
        <f>+FACTURAS!Y54</f>
        <v>P:/EnerSur/Comercial/Facturacion/03_Factura_Regulados/EDLN/2023/04_2023/</v>
      </c>
      <c r="J53" t="str">
        <f>+FACTURAS!S54</f>
        <v>04_2023_Factura_EDLN-Lic-LP_LDS1-2011.xlsx</v>
      </c>
      <c r="K53" t="str">
        <f>+FACTURAS!T54</f>
        <v>PreciosReg</v>
      </c>
      <c r="L53">
        <f>+FACTURAS!U54</f>
        <v>5</v>
      </c>
      <c r="M53">
        <f>+FACTURAS!W54</f>
        <v>27</v>
      </c>
      <c r="N53">
        <f>+FACTURAS!V54</f>
        <v>134</v>
      </c>
      <c r="O53">
        <f>+FACTURAS!X54</f>
        <v>36</v>
      </c>
    </row>
    <row r="54" spans="1:15" x14ac:dyDescent="0.3">
      <c r="A54">
        <f>+FACTURAS!A55</f>
        <v>0</v>
      </c>
      <c r="B54" t="str">
        <f>+FACTURAS!L55</f>
        <v>P:/EnerSur/Comercial/Facturacion/03_Factura_Regulados/EDLN/2023/04_2023/</v>
      </c>
      <c r="C54" t="str">
        <f>+FACTURAS!F55</f>
        <v>Modelo_Fact-EDLN_04_2023.xlsx</v>
      </c>
      <c r="D54" t="str">
        <f>+FACTURAS!G55</f>
        <v>Resumen</v>
      </c>
      <c r="E54">
        <f>+FACTURAS!H55</f>
        <v>21</v>
      </c>
      <c r="F54">
        <f>+FACTURAS!J55</f>
        <v>2</v>
      </c>
      <c r="G54">
        <f>+FACTURAS!I55</f>
        <v>93</v>
      </c>
      <c r="H54">
        <f>+FACTURAS!K55</f>
        <v>20</v>
      </c>
      <c r="I54" t="str">
        <f>+FACTURAS!Y55</f>
        <v>P:/EnerSur/Comercial/Facturacion/03_Factura_Regulados/EDLN/2023/04_2023/</v>
      </c>
      <c r="J54" t="str">
        <f>+FACTURAS!S55</f>
        <v>04_2023_Factura_EDLN-Lic-LP-LDS2-2011.xlsx</v>
      </c>
      <c r="K54" t="str">
        <f>+FACTURAS!T55</f>
        <v>Consumos</v>
      </c>
      <c r="L54">
        <f>+FACTURAS!U55</f>
        <v>21</v>
      </c>
      <c r="M54">
        <f>+FACTURAS!W55</f>
        <v>2</v>
      </c>
      <c r="N54">
        <f>+FACTURAS!V55</f>
        <v>93</v>
      </c>
      <c r="O54">
        <f>+FACTURAS!X55</f>
        <v>20</v>
      </c>
    </row>
    <row r="55" spans="1:15" x14ac:dyDescent="0.3">
      <c r="A55">
        <f>+FACTURAS!A56</f>
        <v>0</v>
      </c>
      <c r="B55" t="str">
        <f>+FACTURAS!L56</f>
        <v>P:/EnerSur/Comercial/Facturacion/06_Precios_Tarifas/Precios_Licitados-LP/LDS-18/2023/</v>
      </c>
      <c r="C55" t="str">
        <f>+FACTURAS!F56</f>
        <v>04_2023_Precios_LicLP-LDS-2_01 al 03.xlsx</v>
      </c>
      <c r="D55" t="str">
        <f>+FACTURAS!G56</f>
        <v>EDELNOR</v>
      </c>
      <c r="E55">
        <f>+FACTURAS!H56</f>
        <v>150</v>
      </c>
      <c r="F55">
        <f>+FACTURAS!J56</f>
        <v>12</v>
      </c>
      <c r="G55">
        <f>+FACTURAS!I56</f>
        <v>279</v>
      </c>
      <c r="H55">
        <f>+FACTURAS!K56</f>
        <v>21</v>
      </c>
      <c r="I55" t="str">
        <f>+FACTURAS!Y56</f>
        <v>P:/EnerSur/Comercial/Facturacion/03_Factura_Regulados/EDLN/2023/04_2023/</v>
      </c>
      <c r="J55" t="str">
        <f>+FACTURAS!S56</f>
        <v>04_2023_Factura_EDLN-Lic-LP-LDS2-2011.xlsx</v>
      </c>
      <c r="K55" t="str">
        <f>+FACTURAS!T56</f>
        <v>PreciosReg</v>
      </c>
      <c r="L55">
        <f>+FACTURAS!U56</f>
        <v>5</v>
      </c>
      <c r="M55">
        <f>+FACTURAS!W56</f>
        <v>16</v>
      </c>
      <c r="N55">
        <f>+FACTURAS!V56</f>
        <v>134</v>
      </c>
      <c r="O55">
        <f>+FACTURAS!X56</f>
        <v>25</v>
      </c>
    </row>
    <row r="56" spans="1:15" x14ac:dyDescent="0.3">
      <c r="A56">
        <f>+FACTURAS!A57</f>
        <v>0</v>
      </c>
      <c r="B56" t="str">
        <f>+FACTURAS!L57</f>
        <v>P:/EnerSur/Comercial/Facturacion/06_Precios_Tarifas/Precios_Licitados-LP/LDS-18/2023/</v>
      </c>
      <c r="C56" t="str">
        <f>+FACTURAS!F57</f>
        <v>04_2023_Precios_LicLP-LDS-2.xlsx</v>
      </c>
      <c r="D56" t="str">
        <f>+FACTURAS!G57</f>
        <v>EDELNOR</v>
      </c>
      <c r="E56">
        <f>+FACTURAS!H57</f>
        <v>150</v>
      </c>
      <c r="F56">
        <f>+FACTURAS!J57</f>
        <v>12</v>
      </c>
      <c r="G56">
        <f>+FACTURAS!I57</f>
        <v>279</v>
      </c>
      <c r="H56">
        <f>+FACTURAS!K57</f>
        <v>21</v>
      </c>
      <c r="I56" t="str">
        <f>+FACTURAS!Y57</f>
        <v>P:/EnerSur/Comercial/Facturacion/03_Factura_Regulados/EDLN/2023/04_2023/</v>
      </c>
      <c r="J56" t="str">
        <f>+FACTURAS!S57</f>
        <v>04_2023_Factura_EDLN-Lic-LP-LDS2-2011.xlsx</v>
      </c>
      <c r="K56" t="str">
        <f>+FACTURAS!T57</f>
        <v>PreciosReg</v>
      </c>
      <c r="L56">
        <f>+FACTURAS!U57</f>
        <v>5</v>
      </c>
      <c r="M56">
        <f>+FACTURAS!W57</f>
        <v>27</v>
      </c>
      <c r="N56">
        <f>+FACTURAS!V57</f>
        <v>134</v>
      </c>
      <c r="O56">
        <f>+FACTURAS!X57</f>
        <v>36</v>
      </c>
    </row>
    <row r="57" spans="1:15" x14ac:dyDescent="0.3">
      <c r="A57">
        <f>+FACTURAS!A58</f>
        <v>0</v>
      </c>
      <c r="B57" t="str">
        <f>+FACTURAS!L58</f>
        <v>P:/EnerSur/Comercial/Facturacion/03_Factura_Regulados/ELC/2023/04_2023/</v>
      </c>
      <c r="C57" t="str">
        <f>+FACTURAS!F58</f>
        <v>Modelo_Fact-ELC_04_2023.xlsx</v>
      </c>
      <c r="D57" t="str">
        <f>+FACTURAS!G58</f>
        <v>Resumen</v>
      </c>
      <c r="E57">
        <f>+FACTURAS!H58</f>
        <v>19</v>
      </c>
      <c r="F57">
        <f>+FACTURAS!J58</f>
        <v>1</v>
      </c>
      <c r="G57">
        <f>+FACTURAS!I58</f>
        <v>77</v>
      </c>
      <c r="H57">
        <f>+FACTURAS!K58</f>
        <v>27</v>
      </c>
      <c r="I57" t="str">
        <f>+FACTURAS!Y58</f>
        <v>P:/EnerSur/Comercial/Facturacion/03_Factura_Regulados/ELC/2023/04_2023/</v>
      </c>
      <c r="J57" t="str">
        <f>+FACTURAS!S58</f>
        <v>04_2023_Factura_ELC-Lic-LP_Distriluz-2009.xlsx</v>
      </c>
      <c r="K57" t="str">
        <f>+FACTURAS!T58</f>
        <v>Reparto_Modelo</v>
      </c>
      <c r="L57">
        <f>+FACTURAS!U58</f>
        <v>2</v>
      </c>
      <c r="M57">
        <f>+FACTURAS!W58</f>
        <v>1</v>
      </c>
      <c r="N57">
        <f>+FACTURAS!V58</f>
        <v>60</v>
      </c>
      <c r="O57">
        <f>+FACTURAS!X58</f>
        <v>27</v>
      </c>
    </row>
    <row r="58" spans="1:15" x14ac:dyDescent="0.3">
      <c r="A58">
        <f>+FACTURAS!A59</f>
        <v>0</v>
      </c>
      <c r="B58" t="str">
        <f>+FACTURAS!L59</f>
        <v>P:/EnerSur/Comercial/Facturacion/06_Precios_Tarifas/Precios_Licitados-LP/Distriluz-09/2023/</v>
      </c>
      <c r="C58" t="str">
        <f>+FACTURAS!F59</f>
        <v>04_2023_Precios_LicLP-Distriluz_01-03.xlsx</v>
      </c>
      <c r="D58" t="str">
        <f>+FACTURAS!G59</f>
        <v>ELC</v>
      </c>
      <c r="E58">
        <f>+FACTURAS!H59</f>
        <v>150</v>
      </c>
      <c r="F58">
        <f>+FACTURAS!J59</f>
        <v>12</v>
      </c>
      <c r="G58">
        <f>+FACTURAS!I59</f>
        <v>208</v>
      </c>
      <c r="H58">
        <f>+FACTURAS!K59</f>
        <v>21</v>
      </c>
      <c r="I58" t="str">
        <f>+FACTURAS!Y59</f>
        <v>P:/EnerSur/Comercial/Facturacion/03_Factura_Regulados/ELC/2023/04_2023/</v>
      </c>
      <c r="J58" t="str">
        <f>+FACTURAS!S59</f>
        <v>04_2023_Factura_ELC-Lic-LP_Distriluz-2009.xlsx</v>
      </c>
      <c r="K58" t="str">
        <f>+FACTURAS!T59</f>
        <v>PreciosReg</v>
      </c>
      <c r="L58">
        <f>+FACTURAS!U59</f>
        <v>5</v>
      </c>
      <c r="M58">
        <f>+FACTURAS!W59</f>
        <v>26</v>
      </c>
      <c r="N58">
        <f>+FACTURAS!V59</f>
        <v>63</v>
      </c>
      <c r="O58">
        <f>+FACTURAS!X59</f>
        <v>35</v>
      </c>
    </row>
    <row r="59" spans="1:15" x14ac:dyDescent="0.3">
      <c r="A59">
        <f>+FACTURAS!A60</f>
        <v>0</v>
      </c>
      <c r="B59" t="str">
        <f>+FACTURAS!L60</f>
        <v>P:/EnerSur/Comercial/Facturacion/06_Precios_Tarifas/Precios_Licitados-LP/Distriluz-09/2023/</v>
      </c>
      <c r="C59" t="str">
        <f>+FACTURAS!F60</f>
        <v>04_2023_Precios_LicLP-Distriluz.xlsx</v>
      </c>
      <c r="D59" t="str">
        <f>+FACTURAS!G60</f>
        <v>ELC</v>
      </c>
      <c r="E59">
        <f>+FACTURAS!H60</f>
        <v>150</v>
      </c>
      <c r="F59">
        <f>+FACTURAS!J60</f>
        <v>12</v>
      </c>
      <c r="G59">
        <f>+FACTURAS!I60</f>
        <v>208</v>
      </c>
      <c r="H59">
        <f>+FACTURAS!K60</f>
        <v>21</v>
      </c>
      <c r="I59" t="str">
        <f>+FACTURAS!Y60</f>
        <v>P:/EnerSur/Comercial/Facturacion/03_Factura_Regulados/ELC/2023/04_2023/</v>
      </c>
      <c r="J59" t="str">
        <f>+FACTURAS!S60</f>
        <v>04_2023_Factura_ELC-Lic-LP_Distriluz-2009.xlsx</v>
      </c>
      <c r="K59" t="str">
        <f>+FACTURAS!T60</f>
        <v>PreciosReg</v>
      </c>
      <c r="L59">
        <f>+FACTURAS!U60</f>
        <v>5</v>
      </c>
      <c r="M59">
        <f>+FACTURAS!W60</f>
        <v>37</v>
      </c>
      <c r="N59">
        <f>+FACTURAS!V60</f>
        <v>63</v>
      </c>
      <c r="O59">
        <f>+FACTURAS!X60</f>
        <v>46</v>
      </c>
    </row>
    <row r="60" spans="1:15" x14ac:dyDescent="0.3">
      <c r="A60">
        <f>+FACTURAS!A61</f>
        <v>0</v>
      </c>
      <c r="B60" t="str">
        <f>+FACTURAS!L61</f>
        <v>P:/EnerSur/Comercial/Facturacion/03_Factura_Regulados/ELC/2023/04_2023/</v>
      </c>
      <c r="C60" t="str">
        <f>+FACTURAS!F61</f>
        <v>Modelo_Fact-ELC_04_2023.xlsx</v>
      </c>
      <c r="D60" t="str">
        <f>+FACTURAS!G61</f>
        <v>Resumen-Lib-2</v>
      </c>
      <c r="E60">
        <f>+FACTURAS!H61</f>
        <v>19</v>
      </c>
      <c r="F60">
        <f>+FACTURAS!J61</f>
        <v>1</v>
      </c>
      <c r="G60">
        <f>+FACTURAS!I61</f>
        <v>77</v>
      </c>
      <c r="H60">
        <f>+FACTURAS!K61</f>
        <v>27</v>
      </c>
      <c r="I60" t="str">
        <f>+FACTURAS!Y61</f>
        <v>P:/EnerSur/Comercial/Facturacion/03_Factura_Regulados/ELC/2023/04_2023/</v>
      </c>
      <c r="J60" t="str">
        <f>+FACTURAS!S61</f>
        <v>04_2023_Factura_ELC-Libre-2.xlsx</v>
      </c>
      <c r="K60" t="str">
        <f>+FACTURAS!T61</f>
        <v>Reparto_Modelo</v>
      </c>
      <c r="L60">
        <f>+FACTURAS!U61</f>
        <v>2</v>
      </c>
      <c r="M60">
        <f>+FACTURAS!W61</f>
        <v>1</v>
      </c>
      <c r="N60">
        <f>+FACTURAS!V61</f>
        <v>60</v>
      </c>
      <c r="O60">
        <f>+FACTURAS!X61</f>
        <v>27</v>
      </c>
    </row>
    <row r="61" spans="1:15" x14ac:dyDescent="0.3">
      <c r="A61">
        <f>+FACTURAS!A63</f>
        <v>0</v>
      </c>
      <c r="B61" t="str">
        <f>+FACTURAS!L63</f>
        <v>P:/EnerSur/Comercial/Facturacion/06_Precios_Tarifas/Tarifas Reguladas/2023/</v>
      </c>
      <c r="C61" t="str">
        <f>+FACTURAS!F63</f>
        <v>04_2023_Tarifas-Reguladas_01-03.xlsx</v>
      </c>
      <c r="D61" t="str">
        <f>+FACTURAS!G63</f>
        <v>TarifaELC</v>
      </c>
      <c r="E61">
        <f>+FACTURAS!H63</f>
        <v>101</v>
      </c>
      <c r="F61">
        <f>+FACTURAS!J63</f>
        <v>12</v>
      </c>
      <c r="G61">
        <f>+FACTURAS!I63</f>
        <v>124</v>
      </c>
      <c r="H61">
        <f>+FACTURAS!K63</f>
        <v>21</v>
      </c>
      <c r="I61" t="str">
        <f>+FACTURAS!Y63</f>
        <v>P:/EnerSur/Comercial/Facturacion/03_Factura_Regulados/ELC/2023/04_2023/</v>
      </c>
      <c r="J61" t="str">
        <f>+FACTURAS!S63</f>
        <v>04_2023_Factura_ELC-Libre-2.xlsx</v>
      </c>
      <c r="K61" t="str">
        <f>+FACTURAS!T63</f>
        <v>PreciosReg_1</v>
      </c>
      <c r="L61">
        <f>+FACTURAS!U63</f>
        <v>5</v>
      </c>
      <c r="M61">
        <f>+FACTURAS!W63</f>
        <v>26</v>
      </c>
      <c r="N61">
        <f>+FACTURAS!V63</f>
        <v>28</v>
      </c>
      <c r="O61">
        <f>+FACTURAS!X63</f>
        <v>35</v>
      </c>
    </row>
    <row r="62" spans="1:15" x14ac:dyDescent="0.3">
      <c r="A62">
        <f>+FACTURAS!A64</f>
        <v>0</v>
      </c>
      <c r="B62" t="str">
        <f>+FACTURAS!L64</f>
        <v>P:/EnerSur/Comercial/Facturacion/06_Precios_Tarifas/Tarifas Reguladas/2023/</v>
      </c>
      <c r="C62" t="str">
        <f>+FACTURAS!F64</f>
        <v>04_2023_Tarifas-Reguladas.xlsx</v>
      </c>
      <c r="D62" t="str">
        <f>+FACTURAS!G64</f>
        <v>TarifaELC</v>
      </c>
      <c r="E62">
        <f>+FACTURAS!H64</f>
        <v>101</v>
      </c>
      <c r="F62">
        <f>+FACTURAS!J64</f>
        <v>12</v>
      </c>
      <c r="G62">
        <f>+FACTURAS!I64</f>
        <v>124</v>
      </c>
      <c r="H62">
        <f>+FACTURAS!K64</f>
        <v>21</v>
      </c>
      <c r="I62" t="str">
        <f>+FACTURAS!Y64</f>
        <v>P:/EnerSur/Comercial/Facturacion/03_Factura_Regulados/ELC/2023/04_2023/</v>
      </c>
      <c r="J62" t="str">
        <f>+FACTURAS!S64</f>
        <v>04_2023_Factura_ELC-Libre-2.xlsx</v>
      </c>
      <c r="K62" t="str">
        <f>+FACTURAS!T64</f>
        <v>PreciosReg_1</v>
      </c>
      <c r="L62">
        <f>+FACTURAS!U64</f>
        <v>5</v>
      </c>
      <c r="M62">
        <f>+FACTURAS!W64</f>
        <v>37</v>
      </c>
      <c r="N62">
        <f>+FACTURAS!V64</f>
        <v>28</v>
      </c>
      <c r="O62">
        <f>+FACTURAS!X64</f>
        <v>46</v>
      </c>
    </row>
    <row r="63" spans="1:15" x14ac:dyDescent="0.3">
      <c r="A63">
        <f>+FACTURAS!A65</f>
        <v>0</v>
      </c>
      <c r="B63" t="str">
        <f>+FACTURAS!L65</f>
        <v>P:/EnerSur/Comercial/Facturacion/06_Precios_Tarifas/Tarifas Reguladas/2023/</v>
      </c>
      <c r="C63" t="str">
        <f>+FACTURAS!F65</f>
        <v>04_2023_Tarifas-Reguladas_01-03.xlsx</v>
      </c>
      <c r="D63" t="str">
        <f>+FACTURAS!G65</f>
        <v>TarifaELC</v>
      </c>
      <c r="E63">
        <f>+FACTURAS!H65</f>
        <v>68</v>
      </c>
      <c r="F63">
        <f>+FACTURAS!J65</f>
        <v>12</v>
      </c>
      <c r="G63">
        <f>+FACTURAS!I65</f>
        <v>91</v>
      </c>
      <c r="H63">
        <f>+FACTURAS!K65</f>
        <v>21</v>
      </c>
      <c r="I63" t="str">
        <f>+FACTURAS!Y65</f>
        <v>P:/EnerSur/Comercial/Facturacion/03_Factura_Regulados/ELC/2023/04_2023/</v>
      </c>
      <c r="J63" t="str">
        <f>+FACTURAS!S65</f>
        <v>04_2023_Factura_ELC-Libre-2.xlsx</v>
      </c>
      <c r="K63" t="str">
        <f>+FACTURAS!T65</f>
        <v>PreciosReg_2</v>
      </c>
      <c r="L63">
        <f>+FACTURAS!U65</f>
        <v>5</v>
      </c>
      <c r="M63">
        <f>+FACTURAS!W65</f>
        <v>26</v>
      </c>
      <c r="N63">
        <f>+FACTURAS!V65</f>
        <v>28</v>
      </c>
      <c r="O63">
        <f>+FACTURAS!X65</f>
        <v>35</v>
      </c>
    </row>
    <row r="64" spans="1:15" x14ac:dyDescent="0.3">
      <c r="A64">
        <f>+FACTURAS!A66</f>
        <v>0</v>
      </c>
      <c r="B64" t="str">
        <f>+FACTURAS!L66</f>
        <v>P:/EnerSur/Comercial/Facturacion/06_Precios_Tarifas/Tarifas Reguladas/2023/</v>
      </c>
      <c r="C64" t="str">
        <f>+FACTURAS!F66</f>
        <v>04_2023_Tarifas-Reguladas.xlsx</v>
      </c>
      <c r="D64" t="str">
        <f>+FACTURAS!G66</f>
        <v>TarifaELC</v>
      </c>
      <c r="E64">
        <f>+FACTURAS!H66</f>
        <v>68</v>
      </c>
      <c r="F64">
        <f>+FACTURAS!J66</f>
        <v>12</v>
      </c>
      <c r="G64">
        <f>+FACTURAS!I66</f>
        <v>91</v>
      </c>
      <c r="H64">
        <f>+FACTURAS!K66</f>
        <v>21</v>
      </c>
      <c r="I64" t="str">
        <f>+FACTURAS!Y66</f>
        <v>P:/EnerSur/Comercial/Facturacion/03_Factura_Regulados/ELC/2023/04_2023/</v>
      </c>
      <c r="J64" t="str">
        <f>+FACTURAS!S66</f>
        <v>04_2023_Factura_ELC-Libre-2.xlsx</v>
      </c>
      <c r="K64" t="str">
        <f>+FACTURAS!T66</f>
        <v>PreciosReg_2</v>
      </c>
      <c r="L64">
        <f>+FACTURAS!U66</f>
        <v>5</v>
      </c>
      <c r="M64">
        <f>+FACTURAS!W66</f>
        <v>37</v>
      </c>
      <c r="N64">
        <f>+FACTURAS!V66</f>
        <v>28</v>
      </c>
      <c r="O64">
        <f>+FACTURAS!X66</f>
        <v>46</v>
      </c>
    </row>
    <row r="65" spans="1:15" x14ac:dyDescent="0.3">
      <c r="A65">
        <f>+FACTURAS!A67</f>
        <v>0</v>
      </c>
      <c r="B65" t="str">
        <f>+FACTURAS!L67</f>
        <v>P:/EnerSur/Comercial/Facturacion/06_Precios_Tarifas/Tarifas Reguladas/2023/</v>
      </c>
      <c r="C65" t="str">
        <f>+FACTURAS!F67</f>
        <v>04_2023_Tarifas-Reguladas_01-03.xlsx</v>
      </c>
      <c r="D65" t="str">
        <f>+FACTURAS!G67</f>
        <v>TarifaELC</v>
      </c>
      <c r="E65">
        <f>+FACTURAS!H67</f>
        <v>134</v>
      </c>
      <c r="F65">
        <f>+FACTURAS!J67</f>
        <v>12</v>
      </c>
      <c r="G65">
        <f>+FACTURAS!I67</f>
        <v>157</v>
      </c>
      <c r="H65">
        <f>+FACTURAS!K67</f>
        <v>21</v>
      </c>
      <c r="I65" t="str">
        <f>+FACTURAS!Y67</f>
        <v>P:/EnerSur/Comercial/Facturacion/03_Factura_Regulados/ELC/2023/04_2023/</v>
      </c>
      <c r="J65" t="str">
        <f>+FACTURAS!S67</f>
        <v>04_2023_Factura_ELC-Libre-2.xlsx</v>
      </c>
      <c r="K65" t="str">
        <f>+FACTURAS!T67</f>
        <v>PreciosReg_3</v>
      </c>
      <c r="L65">
        <f>+FACTURAS!U67</f>
        <v>5</v>
      </c>
      <c r="M65">
        <f>+FACTURAS!W67</f>
        <v>26</v>
      </c>
      <c r="N65">
        <f>+FACTURAS!V67</f>
        <v>28</v>
      </c>
      <c r="O65">
        <f>+FACTURAS!X67</f>
        <v>35</v>
      </c>
    </row>
    <row r="66" spans="1:15" x14ac:dyDescent="0.3">
      <c r="A66">
        <f>+FACTURAS!A68</f>
        <v>0</v>
      </c>
      <c r="B66" t="str">
        <f>+FACTURAS!L68</f>
        <v>P:/EnerSur/Comercial/Facturacion/06_Precios_Tarifas/Tarifas Reguladas/2023/</v>
      </c>
      <c r="C66" t="str">
        <f>+FACTURAS!F68</f>
        <v>04_2023_Tarifas-Reguladas.xlsx</v>
      </c>
      <c r="D66" t="str">
        <f>+FACTURAS!G68</f>
        <v>TarifaELC</v>
      </c>
      <c r="E66">
        <f>+FACTURAS!H68</f>
        <v>134</v>
      </c>
      <c r="F66">
        <f>+FACTURAS!J68</f>
        <v>12</v>
      </c>
      <c r="G66">
        <f>+FACTURAS!I68</f>
        <v>157</v>
      </c>
      <c r="H66">
        <f>+FACTURAS!K68</f>
        <v>21</v>
      </c>
      <c r="I66" t="str">
        <f>+FACTURAS!Y68</f>
        <v>P:/EnerSur/Comercial/Facturacion/03_Factura_Regulados/ELC/2023/04_2023/</v>
      </c>
      <c r="J66" t="str">
        <f>+FACTURAS!S68</f>
        <v>04_2023_Factura_ELC-Libre-2.xlsx</v>
      </c>
      <c r="K66" t="str">
        <f>+FACTURAS!T68</f>
        <v>PreciosReg_3</v>
      </c>
      <c r="L66">
        <f>+FACTURAS!U68</f>
        <v>5</v>
      </c>
      <c r="M66">
        <f>+FACTURAS!W68</f>
        <v>37</v>
      </c>
      <c r="N66">
        <f>+FACTURAS!V68</f>
        <v>28</v>
      </c>
      <c r="O66">
        <f>+FACTURAS!X68</f>
        <v>46</v>
      </c>
    </row>
    <row r="67" spans="1:15" x14ac:dyDescent="0.3">
      <c r="A67">
        <f>+FACTURAS!A69</f>
        <v>0</v>
      </c>
      <c r="B67" t="str">
        <f>+FACTURAS!L69</f>
        <v>P:/EnerSur/Comercial/Facturacion/03_Factura_Regulados/ELS/2023/04_2023/</v>
      </c>
      <c r="C67" t="str">
        <f>+FACTURAS!F69</f>
        <v>Modelo_Fact-ElectroSur_04_2023.xlsx</v>
      </c>
      <c r="D67" t="str">
        <f>+FACTURAS!G69</f>
        <v>Resumen</v>
      </c>
      <c r="E67">
        <f>+FACTURAS!H69</f>
        <v>21</v>
      </c>
      <c r="F67">
        <f>+FACTURAS!J69</f>
        <v>2</v>
      </c>
      <c r="G67">
        <f>+FACTURAS!I69</f>
        <v>73</v>
      </c>
      <c r="H67">
        <f>+FACTURAS!K69</f>
        <v>14</v>
      </c>
      <c r="I67" t="str">
        <f>+FACTURAS!Y69</f>
        <v>P:/EnerSur/Comercial/Facturacion/03_Factura_Regulados/ELS/2023/04_2023/</v>
      </c>
      <c r="J67" t="str">
        <f>+FACTURAS!S69</f>
        <v>04_2023_Factura_ElectroSur-Lic-LP_ED-2009.xlsx</v>
      </c>
      <c r="K67" t="str">
        <f>+FACTURAS!T69</f>
        <v>Consumos</v>
      </c>
      <c r="L67">
        <f>+FACTURAS!U69</f>
        <v>2</v>
      </c>
      <c r="M67">
        <f>+FACTURAS!W69</f>
        <v>2</v>
      </c>
      <c r="N67">
        <f>+FACTURAS!V69</f>
        <v>54</v>
      </c>
      <c r="O67">
        <f>+FACTURAS!X69</f>
        <v>14</v>
      </c>
    </row>
    <row r="68" spans="1:15" x14ac:dyDescent="0.3">
      <c r="A68">
        <f>+FACTURAS!A70</f>
        <v>0</v>
      </c>
      <c r="B68" t="str">
        <f>+FACTURAS!L70</f>
        <v>P:/EnerSur/Comercial/Facturacion/06_Precios_Tarifas/Precios_Licitados-LP/EDLN-09/2023/</v>
      </c>
      <c r="C68" t="str">
        <f>+FACTURAS!F70</f>
        <v>04_2023_Precios_LicLP-EDLN_01 al 03.xlsx</v>
      </c>
      <c r="D68" t="str">
        <f>+FACTURAS!G70</f>
        <v>ELS</v>
      </c>
      <c r="E68">
        <f>+FACTURAS!H70</f>
        <v>150</v>
      </c>
      <c r="F68">
        <f>+FACTURAS!J70</f>
        <v>12</v>
      </c>
      <c r="G68">
        <f>+FACTURAS!I70</f>
        <v>281</v>
      </c>
      <c r="H68">
        <f>+FACTURAS!K70</f>
        <v>24</v>
      </c>
      <c r="I68" t="str">
        <f>+FACTURAS!Y70</f>
        <v>P:/EnerSur/Comercial/Facturacion/03_Factura_Regulados/ELS/2023/04_2023/</v>
      </c>
      <c r="J68" t="str">
        <f>+FACTURAS!S70</f>
        <v>04_2023_Factura_ElectroSur-Lic-LP_ED-2009.xlsx</v>
      </c>
      <c r="K68" t="str">
        <f>+FACTURAS!T70</f>
        <v>PreciosReg</v>
      </c>
      <c r="L68">
        <f>+FACTURAS!U70</f>
        <v>5</v>
      </c>
      <c r="M68">
        <f>+FACTURAS!W70</f>
        <v>16</v>
      </c>
      <c r="N68">
        <f>+FACTURAS!V70</f>
        <v>136</v>
      </c>
      <c r="O68">
        <f>+FACTURAS!X70</f>
        <v>28</v>
      </c>
    </row>
    <row r="69" spans="1:15" x14ac:dyDescent="0.3">
      <c r="A69">
        <f>+FACTURAS!A71</f>
        <v>0</v>
      </c>
      <c r="B69" t="str">
        <f>+FACTURAS!L71</f>
        <v>P:/EnerSur/Comercial/Facturacion/06_Precios_Tarifas/Precios_Licitados-LP/EDLN-09/2023/</v>
      </c>
      <c r="C69" t="str">
        <f>+FACTURAS!F71</f>
        <v>04_2023_Precios_LicLP-EDLN.xlsx</v>
      </c>
      <c r="D69" t="str">
        <f>+FACTURAS!G71</f>
        <v>ELS</v>
      </c>
      <c r="E69">
        <f>+FACTURAS!H71</f>
        <v>150</v>
      </c>
      <c r="F69">
        <f>+FACTURAS!J71</f>
        <v>12</v>
      </c>
      <c r="G69">
        <f>+FACTURAS!I71</f>
        <v>281</v>
      </c>
      <c r="H69">
        <f>+FACTURAS!K71</f>
        <v>24</v>
      </c>
      <c r="I69" t="str">
        <f>+FACTURAS!Y71</f>
        <v>P:/EnerSur/Comercial/Facturacion/03_Factura_Regulados/ELS/2023/04_2023/</v>
      </c>
      <c r="J69" t="str">
        <f>+FACTURAS!S71</f>
        <v>04_2023_Factura_ElectroSur-Lic-LP_ED-2009.xlsx</v>
      </c>
      <c r="K69" t="str">
        <f>+FACTURAS!T71</f>
        <v>PreciosReg</v>
      </c>
      <c r="L69">
        <f>+FACTURAS!U71</f>
        <v>5</v>
      </c>
      <c r="M69">
        <f>+FACTURAS!W71</f>
        <v>30</v>
      </c>
      <c r="N69">
        <f>+FACTURAS!V71</f>
        <v>136</v>
      </c>
      <c r="O69">
        <f>+FACTURAS!X71</f>
        <v>42</v>
      </c>
    </row>
    <row r="70" spans="1:15" x14ac:dyDescent="0.3">
      <c r="A70">
        <f>+FACTURAS!A72</f>
        <v>0</v>
      </c>
      <c r="B70" t="str">
        <f>+FACTURAS!L72</f>
        <v>P:/EnerSur/Comercial/Facturacion/03_Factura_Regulados/ELS/2023/04_2023/</v>
      </c>
      <c r="C70" t="str">
        <f>+FACTURAS!F72</f>
        <v>Modelo_Fact-ElectroSur_04_2023.xlsx</v>
      </c>
      <c r="D70" t="str">
        <f>+FACTURAS!G72</f>
        <v>Resumen_Libres</v>
      </c>
      <c r="E70">
        <f>+FACTURAS!H72</f>
        <v>21</v>
      </c>
      <c r="F70">
        <f>+FACTURAS!J72</f>
        <v>2</v>
      </c>
      <c r="G70">
        <f>+FACTURAS!I72</f>
        <v>73</v>
      </c>
      <c r="H70">
        <f>+FACTURAS!K72</f>
        <v>14</v>
      </c>
      <c r="I70" t="str">
        <f>+FACTURAS!Y72</f>
        <v>P:/EnerSur/Comercial/Facturacion/03_Factura_Regulados/ELS/2023/04_2023/</v>
      </c>
      <c r="J70" t="str">
        <f>+FACTURAS!S72</f>
        <v>04_2023_Factura_ElectroSur-Bilateral.xlsx</v>
      </c>
      <c r="K70" t="str">
        <f>+FACTURAS!T72</f>
        <v>Consumos</v>
      </c>
      <c r="L70">
        <f>+FACTURAS!U72</f>
        <v>2</v>
      </c>
      <c r="M70">
        <f>+FACTURAS!W72</f>
        <v>2</v>
      </c>
      <c r="N70">
        <f>+FACTURAS!V72</f>
        <v>54</v>
      </c>
      <c r="O70">
        <f>+FACTURAS!X72</f>
        <v>14</v>
      </c>
    </row>
    <row r="71" spans="1:15" x14ac:dyDescent="0.3">
      <c r="A71">
        <f>+FACTURAS!A73</f>
        <v>0</v>
      </c>
      <c r="B71" t="str">
        <f>+FACTURAS!L73</f>
        <v>P:/EnerSur/Comercial/Facturacion/06_Precios_Tarifas/Tarifas Reguladas/2023/</v>
      </c>
      <c r="C71" t="str">
        <f>+FACTURAS!F73</f>
        <v>04_2023_Tarifas-Reguladas_01-03.xlsx</v>
      </c>
      <c r="D71" t="str">
        <f>+FACTURAS!G73</f>
        <v>TarifaELS</v>
      </c>
      <c r="E71">
        <f>+FACTURAS!H73</f>
        <v>27</v>
      </c>
      <c r="F71">
        <f>+FACTURAS!J73</f>
        <v>12</v>
      </c>
      <c r="G71">
        <f>+FACTURAS!I73</f>
        <v>48</v>
      </c>
      <c r="H71">
        <f>+FACTURAS!K73</f>
        <v>24</v>
      </c>
      <c r="I71" t="str">
        <f>+FACTURAS!Y73</f>
        <v>P:/EnerSur/Comercial/Facturacion/03_Factura_Regulados/ELS/2023/04_2023/</v>
      </c>
      <c r="J71" t="str">
        <f>+FACTURAS!S73</f>
        <v>04_2023_Factura_ElectroSur-Bilateral.xlsx</v>
      </c>
      <c r="K71" t="str">
        <f>+FACTURAS!T73</f>
        <v>PreciosReg</v>
      </c>
      <c r="L71">
        <f>+FACTURAS!U73</f>
        <v>47</v>
      </c>
      <c r="M71">
        <f>+FACTURAS!W73</f>
        <v>16</v>
      </c>
      <c r="N71">
        <f>+FACTURAS!V73</f>
        <v>68</v>
      </c>
      <c r="O71">
        <f>+FACTURAS!X73</f>
        <v>28</v>
      </c>
    </row>
    <row r="72" spans="1:15" x14ac:dyDescent="0.3">
      <c r="A72">
        <f>+FACTURAS!A74</f>
        <v>0</v>
      </c>
      <c r="B72" t="str">
        <f>+FACTURAS!L74</f>
        <v>P:/EnerSur/Comercial/Facturacion/06_Precios_Tarifas/Tarifas Reguladas/2023/</v>
      </c>
      <c r="C72" t="str">
        <f>+FACTURAS!F74</f>
        <v>04_2023_Tarifas-Reguladas.xlsx</v>
      </c>
      <c r="D72" t="str">
        <f>+FACTURAS!G74</f>
        <v>TarifaELS</v>
      </c>
      <c r="E72">
        <f>+FACTURAS!H74</f>
        <v>27</v>
      </c>
      <c r="F72">
        <f>+FACTURAS!J74</f>
        <v>12</v>
      </c>
      <c r="G72">
        <f>+FACTURAS!I74</f>
        <v>48</v>
      </c>
      <c r="H72">
        <f>+FACTURAS!K74</f>
        <v>24</v>
      </c>
      <c r="I72" t="str">
        <f>+FACTURAS!Y74</f>
        <v>P:/EnerSur/Comercial/Facturacion/03_Factura_Regulados/ELS/2023/04_2023/</v>
      </c>
      <c r="J72" t="str">
        <f>+FACTURAS!S74</f>
        <v>04_2023_Factura_ElectroSur-Bilateral.xlsx</v>
      </c>
      <c r="K72" t="str">
        <f>+FACTURAS!T74</f>
        <v>PreciosReg</v>
      </c>
      <c r="L72">
        <f>+FACTURAS!U74</f>
        <v>47</v>
      </c>
      <c r="M72">
        <f>+FACTURAS!W74</f>
        <v>30</v>
      </c>
      <c r="N72">
        <f>+FACTURAS!V74</f>
        <v>68</v>
      </c>
      <c r="O72">
        <f>+FACTURAS!X74</f>
        <v>42</v>
      </c>
    </row>
    <row r="73" spans="1:15" x14ac:dyDescent="0.3">
      <c r="A73">
        <f>+FACTURAS!A75</f>
        <v>0</v>
      </c>
      <c r="B73" t="str">
        <f>+FACTURAS!L75</f>
        <v>P:\EnerSur\Comercial\Facturacion\03_Factura_Regulados\ELSE\2023\04_2023\</v>
      </c>
      <c r="C73" t="str">
        <f>+FACTURAS!F75</f>
        <v>Modelo_Fact-ELSE_04_2023.xlsx</v>
      </c>
      <c r="D73" t="str">
        <f>+FACTURAS!G75</f>
        <v>Resumen-Regulado</v>
      </c>
      <c r="E73">
        <f>+FACTURAS!H75</f>
        <v>43</v>
      </c>
      <c r="F73">
        <f>+FACTURAS!J75</f>
        <v>2</v>
      </c>
      <c r="G73">
        <f>+FACTURAS!I75</f>
        <v>89</v>
      </c>
      <c r="H73">
        <f>+FACTURAS!K75</f>
        <v>18</v>
      </c>
      <c r="I73" t="str">
        <f>+FACTURAS!Y75</f>
        <v>P:\EnerSur\Comercial\Facturacion\03_Factura_Regulados\ELSE\2023\04_2023\</v>
      </c>
      <c r="J73" t="str">
        <f>+FACTURAS!S75</f>
        <v>04_2023_Factura_ELSE-Lic-LP_ED-2009.xlsx</v>
      </c>
      <c r="K73" t="str">
        <f>+FACTURAS!T75</f>
        <v>Consumos</v>
      </c>
      <c r="L73">
        <f>+FACTURAS!U75</f>
        <v>2</v>
      </c>
      <c r="M73">
        <f>+FACTURAS!W75</f>
        <v>2</v>
      </c>
      <c r="N73">
        <f>+FACTURAS!V75</f>
        <v>48</v>
      </c>
      <c r="O73">
        <f>+FACTURAS!X75</f>
        <v>18</v>
      </c>
    </row>
    <row r="74" spans="1:15" x14ac:dyDescent="0.3">
      <c r="A74">
        <f>+FACTURAS!A76</f>
        <v>0</v>
      </c>
      <c r="B74" t="str">
        <f>+FACTURAS!L76</f>
        <v>P:\EnerSur\Comercial\Facturacion\06_Precios_Tarifas\Precios_Licitados-LP\EDLN-09\2023\</v>
      </c>
      <c r="C74" t="str">
        <f>+FACTURAS!F76</f>
        <v>04_2023_Precios_LicLP-EDLN_01 al 03.xlsx</v>
      </c>
      <c r="D74" t="str">
        <f>+FACTURAS!G76</f>
        <v>ELSE</v>
      </c>
      <c r="E74">
        <f>+FACTURAS!H76</f>
        <v>150</v>
      </c>
      <c r="F74">
        <f>+FACTURAS!J76</f>
        <v>12</v>
      </c>
      <c r="G74">
        <f>+FACTURAS!I76</f>
        <v>281</v>
      </c>
      <c r="H74">
        <f>+FACTURAS!K76</f>
        <v>21</v>
      </c>
      <c r="I74" t="str">
        <f>+FACTURAS!Y76</f>
        <v>P:\EnerSur\Comercial\Facturacion\03_Factura_Regulados\ELSE\2023\04_2023\</v>
      </c>
      <c r="J74" t="str">
        <f>+FACTURAS!S76</f>
        <v>04_2023_Factura_ELSE-Lic-LP_ED-2009.xlsx</v>
      </c>
      <c r="K74" t="str">
        <f>+FACTURAS!T76</f>
        <v>PreciosReg</v>
      </c>
      <c r="L74">
        <f>+FACTURAS!U76</f>
        <v>5</v>
      </c>
      <c r="M74">
        <f>+FACTURAS!W76</f>
        <v>19</v>
      </c>
      <c r="N74">
        <f>+FACTURAS!V76</f>
        <v>136</v>
      </c>
      <c r="O74">
        <f>+FACTURAS!X76</f>
        <v>28</v>
      </c>
    </row>
    <row r="75" spans="1:15" x14ac:dyDescent="0.3">
      <c r="A75">
        <f>+FACTURAS!A77</f>
        <v>0</v>
      </c>
      <c r="B75" t="str">
        <f>+FACTURAS!L77</f>
        <v>P:\EnerSur\Comercial\Facturacion\06_Precios_Tarifas\Precios_Licitados-LP\EDLN-09\2023\</v>
      </c>
      <c r="C75" t="str">
        <f>+FACTURAS!F77</f>
        <v>04_2023_Precios_LicLP-EDLN.xlsx</v>
      </c>
      <c r="D75" t="str">
        <f>+FACTURAS!G77</f>
        <v>ELSE</v>
      </c>
      <c r="E75">
        <f>+FACTURAS!H77</f>
        <v>150</v>
      </c>
      <c r="F75">
        <f>+FACTURAS!J77</f>
        <v>12</v>
      </c>
      <c r="G75">
        <f>+FACTURAS!I77</f>
        <v>281</v>
      </c>
      <c r="H75">
        <f>+FACTURAS!K77</f>
        <v>21</v>
      </c>
      <c r="I75" t="str">
        <f>+FACTURAS!Y77</f>
        <v>P:\EnerSur\Comercial\Facturacion\03_Factura_Regulados\ELSE\2023\04_2023\</v>
      </c>
      <c r="J75" t="str">
        <f>+FACTURAS!S77</f>
        <v>04_2023_Factura_ELSE-Lic-LP_ED-2009.xlsx</v>
      </c>
      <c r="K75" t="str">
        <f>+FACTURAS!T77</f>
        <v>PreciosReg</v>
      </c>
      <c r="L75">
        <f>+FACTURAS!U77</f>
        <v>5</v>
      </c>
      <c r="M75">
        <f>+FACTURAS!W77</f>
        <v>30</v>
      </c>
      <c r="N75">
        <f>+FACTURAS!V77</f>
        <v>136</v>
      </c>
      <c r="O75">
        <f>+FACTURAS!X77</f>
        <v>39</v>
      </c>
    </row>
    <row r="76" spans="1:15" x14ac:dyDescent="0.3">
      <c r="A76">
        <f>+FACTURAS!A78</f>
        <v>0</v>
      </c>
      <c r="B76" t="str">
        <f>+FACTURAS!L78</f>
        <v>P:\EnerSur\Comercial\Facturacion\03_Factura_Regulados\ELSE\2023\04_2023\</v>
      </c>
      <c r="C76" t="str">
        <f>+FACTURAS!F78</f>
        <v>Modelo_Fact-ELSE_04_2023.xlsx</v>
      </c>
      <c r="D76" t="str">
        <f>+FACTURAS!G78</f>
        <v>Resumen-Regulado-Bilateral</v>
      </c>
      <c r="E76">
        <f>+FACTURAS!H78</f>
        <v>43</v>
      </c>
      <c r="F76">
        <f>+FACTURAS!J78</f>
        <v>2</v>
      </c>
      <c r="G76">
        <f>+FACTURAS!I78</f>
        <v>89</v>
      </c>
      <c r="H76">
        <f>+FACTURAS!K78</f>
        <v>18</v>
      </c>
      <c r="I76" t="str">
        <f>+FACTURAS!Y78</f>
        <v>P:\EnerSur\Comercial\Facturacion\03_Factura_Regulados\ELSE\2023\04_2023\</v>
      </c>
      <c r="J76" t="str">
        <f>+FACTURAS!S78</f>
        <v>04_2023_Factura_ELSE-bilateral.xlsx</v>
      </c>
      <c r="K76" t="str">
        <f>+FACTURAS!T78</f>
        <v>Consumos</v>
      </c>
      <c r="L76">
        <f>+FACTURAS!U78</f>
        <v>2</v>
      </c>
      <c r="M76">
        <f>+FACTURAS!W78</f>
        <v>2</v>
      </c>
      <c r="N76">
        <f>+FACTURAS!V78</f>
        <v>48</v>
      </c>
      <c r="O76">
        <f>+FACTURAS!X78</f>
        <v>18</v>
      </c>
    </row>
    <row r="77" spans="1:15" x14ac:dyDescent="0.3">
      <c r="A77">
        <f>+FACTURAS!A79</f>
        <v>0</v>
      </c>
      <c r="B77" t="str">
        <f>+FACTURAS!L79</f>
        <v>P:\EnerSur\Comercial\Facturacion\06_Precios_Tarifas\Tarifas Reguladas\2023\</v>
      </c>
      <c r="C77" t="str">
        <f>+FACTURAS!F79</f>
        <v>04_2023_Tarifas-Reguladas_01-03.xlsx</v>
      </c>
      <c r="D77" t="str">
        <f>+FACTURAS!G79</f>
        <v>TarifaELSE</v>
      </c>
      <c r="E77">
        <f>+FACTURAS!H79</f>
        <v>87</v>
      </c>
      <c r="F77">
        <f>+FACTURAS!J79</f>
        <v>12</v>
      </c>
      <c r="G77">
        <f>+FACTURAS!I79</f>
        <v>104</v>
      </c>
      <c r="H77">
        <f>+FACTURAS!K79</f>
        <v>21</v>
      </c>
      <c r="I77" t="str">
        <f>+FACTURAS!Y79</f>
        <v>P:\EnerSur\Comercial\Facturacion\03_Factura_Regulados\ELSE\2023\04_2023\</v>
      </c>
      <c r="J77" t="str">
        <f>+FACTURAS!S79</f>
        <v>04_2023_Factura_ELSE-bilateral.xlsx</v>
      </c>
      <c r="K77" t="str">
        <f>+FACTURAS!T79</f>
        <v>PreciosReg</v>
      </c>
      <c r="L77">
        <f>+FACTURAS!U79</f>
        <v>5</v>
      </c>
      <c r="M77">
        <f>+FACTURAS!W79</f>
        <v>19</v>
      </c>
      <c r="N77">
        <f>+FACTURAS!V79</f>
        <v>24</v>
      </c>
      <c r="O77">
        <f>+FACTURAS!X79</f>
        <v>28</v>
      </c>
    </row>
    <row r="78" spans="1:15" x14ac:dyDescent="0.3">
      <c r="A78">
        <f>+FACTURAS!A80</f>
        <v>0</v>
      </c>
      <c r="B78" t="str">
        <f>+FACTURAS!L80</f>
        <v>P:\EnerSur\Comercial\Facturacion\06_Precios_Tarifas\Tarifas Reguladas\2023\</v>
      </c>
      <c r="C78" t="str">
        <f>+FACTURAS!F80</f>
        <v>04_2023_Tarifas-Reguladas.xlsx</v>
      </c>
      <c r="D78" t="str">
        <f>+FACTURAS!G80</f>
        <v>TarifaELSE</v>
      </c>
      <c r="E78">
        <f>+FACTURAS!H80</f>
        <v>87</v>
      </c>
      <c r="F78">
        <f>+FACTURAS!J80</f>
        <v>12</v>
      </c>
      <c r="G78">
        <f>+FACTURAS!I80</f>
        <v>104</v>
      </c>
      <c r="H78">
        <f>+FACTURAS!K80</f>
        <v>21</v>
      </c>
      <c r="I78" t="str">
        <f>+FACTURAS!Y80</f>
        <v>P:\EnerSur\Comercial\Facturacion\03_Factura_Regulados\ELSE\2023\04_2023\</v>
      </c>
      <c r="J78" t="str">
        <f>+FACTURAS!S80</f>
        <v>04_2023_Factura_ELSE-bilateral.xlsx</v>
      </c>
      <c r="K78" t="str">
        <f>+FACTURAS!T80</f>
        <v>PreciosReg</v>
      </c>
      <c r="L78">
        <f>+FACTURAS!U80</f>
        <v>5</v>
      </c>
      <c r="M78">
        <f>+FACTURAS!W80</f>
        <v>30</v>
      </c>
      <c r="N78">
        <f>+FACTURAS!V80</f>
        <v>24</v>
      </c>
      <c r="O78">
        <f>+FACTURAS!X80</f>
        <v>39</v>
      </c>
    </row>
    <row r="79" spans="1:15" x14ac:dyDescent="0.3">
      <c r="A79">
        <f>+FACTURAS!A81</f>
        <v>0</v>
      </c>
      <c r="B79" t="str">
        <f>+FACTURAS!L81</f>
        <v>P:\EnerSur\Comercial\Facturacion\03_Factura_Regulados\ELSE\2023\04_2023\</v>
      </c>
      <c r="C79" t="str">
        <f>+FACTURAS!F81</f>
        <v>Modelo_Fact-ELSE_04_2023.xlsx</v>
      </c>
      <c r="D79" t="str">
        <f>+FACTURAS!G81</f>
        <v>Resumen-Bi-Libre</v>
      </c>
      <c r="E79">
        <f>+FACTURAS!H81</f>
        <v>43</v>
      </c>
      <c r="F79">
        <f>+FACTURAS!J81</f>
        <v>2</v>
      </c>
      <c r="G79">
        <f>+FACTURAS!I81</f>
        <v>89</v>
      </c>
      <c r="H79">
        <f>+FACTURAS!K81</f>
        <v>18</v>
      </c>
      <c r="I79" t="str">
        <f>+FACTURAS!Y81</f>
        <v>P:\EnerSur\Comercial\Facturacion\03_Factura_Regulados\ELSE\2023\04_2023\</v>
      </c>
      <c r="J79" t="str">
        <f>+FACTURAS!S81</f>
        <v>04_2023_Factura_ELSE-Libre.xlsx</v>
      </c>
      <c r="K79" t="str">
        <f>+FACTURAS!T81</f>
        <v>Consumos</v>
      </c>
      <c r="L79">
        <f>+FACTURAS!U81</f>
        <v>2</v>
      </c>
      <c r="M79">
        <f>+FACTURAS!W81</f>
        <v>2</v>
      </c>
      <c r="N79">
        <f>+FACTURAS!V81</f>
        <v>48</v>
      </c>
      <c r="O79">
        <f>+FACTURAS!X81</f>
        <v>18</v>
      </c>
    </row>
    <row r="80" spans="1:15" x14ac:dyDescent="0.3">
      <c r="A80">
        <f>+FACTURAS!A82</f>
        <v>0</v>
      </c>
      <c r="B80" t="str">
        <f>+FACTURAS!L82</f>
        <v>P:\EnerSur\Comercial\Facturacion\06_Precios_Tarifas\Tarifas Reguladas\2023\</v>
      </c>
      <c r="C80" t="str">
        <f>+FACTURAS!F82</f>
        <v>04_2023_Tarifas-Reguladas_01-03.xlsx</v>
      </c>
      <c r="D80" t="str">
        <f>+FACTURAS!G82</f>
        <v>TarifaELSE</v>
      </c>
      <c r="E80">
        <f>+FACTURAS!H82</f>
        <v>60</v>
      </c>
      <c r="F80">
        <f>+FACTURAS!J82</f>
        <v>12</v>
      </c>
      <c r="G80">
        <f>+FACTURAS!I82</f>
        <v>77</v>
      </c>
      <c r="H80">
        <f>+FACTURAS!K82</f>
        <v>21</v>
      </c>
      <c r="I80" t="str">
        <f>+FACTURAS!Y82</f>
        <v>P:\EnerSur\Comercial\Facturacion\03_Factura_Regulados\ELSE\2023\04_2023\</v>
      </c>
      <c r="J80" t="str">
        <f>+FACTURAS!S82</f>
        <v>04_2023_Factura_ELSE-Libre.xlsx</v>
      </c>
      <c r="K80" t="str">
        <f>+FACTURAS!T82</f>
        <v>PreciosReg</v>
      </c>
      <c r="L80">
        <f>+FACTURAS!U82</f>
        <v>5</v>
      </c>
      <c r="M80">
        <f>+FACTURAS!W82</f>
        <v>19</v>
      </c>
      <c r="N80">
        <f>+FACTURAS!V82</f>
        <v>24</v>
      </c>
      <c r="O80">
        <f>+FACTURAS!X82</f>
        <v>28</v>
      </c>
    </row>
    <row r="81" spans="1:15" x14ac:dyDescent="0.3">
      <c r="A81">
        <f>+FACTURAS!A83</f>
        <v>0</v>
      </c>
      <c r="B81" t="str">
        <f>+FACTURAS!L83</f>
        <v>P:\EnerSur\Comercial\Facturacion\06_Precios_Tarifas\Tarifas Reguladas\2023\</v>
      </c>
      <c r="C81" t="str">
        <f>+FACTURAS!F83</f>
        <v>04_2023_Tarifas-Reguladas.xlsx</v>
      </c>
      <c r="D81" t="str">
        <f>+FACTURAS!G83</f>
        <v>TarifaELSE</v>
      </c>
      <c r="E81">
        <f>+FACTURAS!H83</f>
        <v>60</v>
      </c>
      <c r="F81">
        <f>+FACTURAS!J83</f>
        <v>12</v>
      </c>
      <c r="G81">
        <f>+FACTURAS!I83</f>
        <v>77</v>
      </c>
      <c r="H81">
        <f>+FACTURAS!K83</f>
        <v>21</v>
      </c>
      <c r="I81" t="str">
        <f>+FACTURAS!Y83</f>
        <v>P:\EnerSur\Comercial\Facturacion\03_Factura_Regulados\ELSE\2023\04_2023\</v>
      </c>
      <c r="J81" t="str">
        <f>+FACTURAS!S83</f>
        <v>04_2023_Factura_ELSE-Libre.xlsx</v>
      </c>
      <c r="K81" t="str">
        <f>+FACTURAS!T83</f>
        <v>PreciosReg</v>
      </c>
      <c r="L81">
        <f>+FACTURAS!U83</f>
        <v>5</v>
      </c>
      <c r="M81">
        <f>+FACTURAS!W83</f>
        <v>30</v>
      </c>
      <c r="N81">
        <f>+FACTURAS!V83</f>
        <v>24</v>
      </c>
      <c r="O81">
        <f>+FACTURAS!X83</f>
        <v>39</v>
      </c>
    </row>
    <row r="82" spans="1:15" x14ac:dyDescent="0.3">
      <c r="A82">
        <f>+FACTURAS!A84</f>
        <v>0</v>
      </c>
      <c r="B82" t="str">
        <f>+FACTURAS!L84</f>
        <v>P:/EnerSur/Comercial/Facturacion/03_Factura_Regulados/ENOSA/2023/04_2023/</v>
      </c>
      <c r="C82" t="str">
        <f>+FACTURAS!F84</f>
        <v>Modelo_Fact-ENOSA_04_2023.xlsx</v>
      </c>
      <c r="D82" t="str">
        <f>+FACTURAS!G84</f>
        <v>Resumen</v>
      </c>
      <c r="E82">
        <f>+FACTURAS!H84</f>
        <v>76</v>
      </c>
      <c r="F82">
        <f>+FACTURAS!J84</f>
        <v>1</v>
      </c>
      <c r="G82">
        <f>+FACTURAS!I84</f>
        <v>150</v>
      </c>
      <c r="H82">
        <f>+FACTURAS!K84</f>
        <v>16</v>
      </c>
      <c r="I82" t="str">
        <f>+FACTURAS!Y84</f>
        <v>P:/EnerSur/Comercial/Facturacion/03_Factura_Regulados/ENOSA/2023/04_2023/</v>
      </c>
      <c r="J82" t="str">
        <f>+FACTURAS!S84</f>
        <v>04_2023_Factura_ENOSA-Lic-LP_ED-2009.xlsx</v>
      </c>
      <c r="K82" t="str">
        <f>+FACTURAS!T84</f>
        <v>Reparto_Modelo</v>
      </c>
      <c r="L82">
        <f>+FACTURAS!U84</f>
        <v>2</v>
      </c>
      <c r="M82">
        <f>+FACTURAS!W84</f>
        <v>1</v>
      </c>
      <c r="N82">
        <f>+FACTURAS!V84</f>
        <v>76</v>
      </c>
      <c r="O82">
        <f>+FACTURAS!X84</f>
        <v>16</v>
      </c>
    </row>
    <row r="83" spans="1:15" x14ac:dyDescent="0.3">
      <c r="A83">
        <f>+FACTURAS!A85</f>
        <v>0</v>
      </c>
      <c r="B83" t="str">
        <f>+FACTURAS!L85</f>
        <v>P:/EnerSur/Comercial/Facturacion/06_Precios_Tarifas/Precios_Licitados-LP/EDLN-09/2023/</v>
      </c>
      <c r="C83" t="str">
        <f>+FACTURAS!F85</f>
        <v>04_2023_Precios_LicLP-EDLN_01 al 03.xlsx</v>
      </c>
      <c r="D83" t="str">
        <f>+FACTURAS!G85</f>
        <v>ENOSA</v>
      </c>
      <c r="E83">
        <f>+FACTURAS!H85</f>
        <v>150</v>
      </c>
      <c r="F83">
        <f>+FACTURAS!J85</f>
        <v>12</v>
      </c>
      <c r="G83">
        <f>+FACTURAS!I85</f>
        <v>281</v>
      </c>
      <c r="H83">
        <f>+FACTURAS!K85</f>
        <v>21</v>
      </c>
      <c r="I83" t="str">
        <f>+FACTURAS!Y85</f>
        <v>P:/EnerSur/Comercial/Facturacion/03_Factura_Regulados/ENOSA/2023/04_2023/</v>
      </c>
      <c r="J83" t="str">
        <f>+FACTURAS!S85</f>
        <v>04_2023_Factura_ENOSA-Lic-LP_ED-2009.xlsx</v>
      </c>
      <c r="K83" t="str">
        <f>+FACTURAS!T85</f>
        <v>PreciosReg</v>
      </c>
      <c r="L83">
        <f>+FACTURAS!U85</f>
        <v>5</v>
      </c>
      <c r="M83">
        <f>+FACTURAS!W85</f>
        <v>16</v>
      </c>
      <c r="N83">
        <f>+FACTURAS!V85</f>
        <v>136</v>
      </c>
      <c r="O83">
        <f>+FACTURAS!X85</f>
        <v>25</v>
      </c>
    </row>
    <row r="84" spans="1:15" x14ac:dyDescent="0.3">
      <c r="A84">
        <f>+FACTURAS!A86</f>
        <v>0</v>
      </c>
      <c r="B84" t="str">
        <f>+FACTURAS!L86</f>
        <v>P:/EnerSur/Comercial/Facturacion/06_Precios_Tarifas/Precios_Licitados-LP/EDLN-09/2023/</v>
      </c>
      <c r="C84" t="str">
        <f>+FACTURAS!F86</f>
        <v>04_2023_Precios_LicLP-EDLN.xlsx</v>
      </c>
      <c r="D84" t="str">
        <f>+FACTURAS!G86</f>
        <v>ENOSA</v>
      </c>
      <c r="E84">
        <f>+FACTURAS!H86</f>
        <v>150</v>
      </c>
      <c r="F84">
        <f>+FACTURAS!J86</f>
        <v>12</v>
      </c>
      <c r="G84">
        <f>+FACTURAS!I86</f>
        <v>281</v>
      </c>
      <c r="H84">
        <f>+FACTURAS!K86</f>
        <v>21</v>
      </c>
      <c r="I84" t="str">
        <f>+FACTURAS!Y86</f>
        <v>P:/EnerSur/Comercial/Facturacion/03_Factura_Regulados/ENOSA/2023/04_2023/</v>
      </c>
      <c r="J84" t="str">
        <f>+FACTURAS!S86</f>
        <v>04_2023_Factura_ENOSA-Lic-LP_ED-2009.xlsx</v>
      </c>
      <c r="K84" t="str">
        <f>+FACTURAS!T86</f>
        <v>PreciosReg</v>
      </c>
      <c r="L84">
        <f>+FACTURAS!U86</f>
        <v>5</v>
      </c>
      <c r="M84">
        <f>+FACTURAS!W86</f>
        <v>27</v>
      </c>
      <c r="N84">
        <f>+FACTURAS!V86</f>
        <v>136</v>
      </c>
      <c r="O84">
        <f>+FACTURAS!X86</f>
        <v>36</v>
      </c>
    </row>
    <row r="85" spans="1:15" x14ac:dyDescent="0.3">
      <c r="A85">
        <f>+FACTURAS!A87</f>
        <v>0</v>
      </c>
      <c r="B85" t="str">
        <f>+FACTURAS!L87</f>
        <v>P:/EnerSur/Comercial/Facturacion/03_Factura_Regulados/ENOSA/2023/04_2023/</v>
      </c>
      <c r="C85" t="str">
        <f>+FACTURAS!F87</f>
        <v>Modelo_Fact-ENOSA_04_2023.xlsx</v>
      </c>
      <c r="D85" t="str">
        <f>+FACTURAS!G87</f>
        <v>Resumen</v>
      </c>
      <c r="E85">
        <f>+FACTURAS!H87</f>
        <v>310</v>
      </c>
      <c r="F85">
        <f>+FACTURAS!J87</f>
        <v>1</v>
      </c>
      <c r="G85">
        <f>+FACTURAS!I87</f>
        <v>366</v>
      </c>
      <c r="H85">
        <f>+FACTURAS!K87</f>
        <v>16</v>
      </c>
      <c r="I85" t="str">
        <f>+FACTURAS!Y87</f>
        <v>P:/EnerSur/Comercial/Facturacion/03_Factura_Regulados/ENOSA/2023/04_2023/</v>
      </c>
      <c r="J85" t="str">
        <f>+FACTURAS!S87</f>
        <v>04_2023_Factura_ENOSA-Lic-LP_Distriluz09.xlsx</v>
      </c>
      <c r="K85" t="str">
        <f>+FACTURAS!T87</f>
        <v>Reparto_Modelo</v>
      </c>
      <c r="L85">
        <f>+FACTURAS!U87</f>
        <v>2</v>
      </c>
      <c r="M85">
        <f>+FACTURAS!W87</f>
        <v>1</v>
      </c>
      <c r="N85">
        <f>+FACTURAS!V87</f>
        <v>58</v>
      </c>
      <c r="O85">
        <f>+FACTURAS!X87</f>
        <v>16</v>
      </c>
    </row>
    <row r="86" spans="1:15" x14ac:dyDescent="0.3">
      <c r="A86">
        <f>+FACTURAS!A88</f>
        <v>0</v>
      </c>
      <c r="B86" t="str">
        <f>+FACTURAS!L88</f>
        <v>P:/EnerSur/Comercial/Facturacion/06_Precios_Tarifas/Precios_Licitados-LP/Distriluz-09/2023/</v>
      </c>
      <c r="C86" t="str">
        <f>+FACTURAS!F88</f>
        <v>04_2023_Precios_LicLP-Distriluz_01-03.xlsx</v>
      </c>
      <c r="D86" t="str">
        <f>+FACTURAS!G88</f>
        <v>ENOSA</v>
      </c>
      <c r="E86">
        <f>+FACTURAS!H88</f>
        <v>150</v>
      </c>
      <c r="F86">
        <f>+FACTURAS!J88</f>
        <v>12</v>
      </c>
      <c r="G86">
        <f>+FACTURAS!I88</f>
        <v>197</v>
      </c>
      <c r="H86">
        <f>+FACTURAS!K88</f>
        <v>21</v>
      </c>
      <c r="I86" t="str">
        <f>+FACTURAS!Y88</f>
        <v>P:/EnerSur/Comercial/Facturacion/03_Factura_Regulados/ENOSA/2023/04_2023/</v>
      </c>
      <c r="J86" t="str">
        <f>+FACTURAS!S88</f>
        <v>04_2023_Factura_ENOSA-Lic-LP_Distriluz09.xlsx</v>
      </c>
      <c r="K86" t="str">
        <f>+FACTURAS!T88</f>
        <v>PreciosReg</v>
      </c>
      <c r="L86">
        <f>+FACTURAS!U88</f>
        <v>5</v>
      </c>
      <c r="M86">
        <f>+FACTURAS!W88</f>
        <v>16</v>
      </c>
      <c r="N86">
        <f>+FACTURAS!V88</f>
        <v>52</v>
      </c>
      <c r="O86">
        <f>+FACTURAS!X88</f>
        <v>25</v>
      </c>
    </row>
    <row r="87" spans="1:15" x14ac:dyDescent="0.3">
      <c r="A87">
        <f>+FACTURAS!A89</f>
        <v>0</v>
      </c>
      <c r="B87" t="str">
        <f>+FACTURAS!L89</f>
        <v>P:/EnerSur/Comercial/Facturacion/06_Precios_Tarifas/Precios_Licitados-LP/Distriluz-09/2023/</v>
      </c>
      <c r="C87" t="str">
        <f>+FACTURAS!F89</f>
        <v>04_2023_Precios_LicLP-Distriluz.xlsx</v>
      </c>
      <c r="D87" t="str">
        <f>+FACTURAS!G89</f>
        <v>ENOSA</v>
      </c>
      <c r="E87">
        <f>+FACTURAS!H89</f>
        <v>150</v>
      </c>
      <c r="F87">
        <f>+FACTURAS!J89</f>
        <v>12</v>
      </c>
      <c r="G87">
        <f>+FACTURAS!I89</f>
        <v>197</v>
      </c>
      <c r="H87">
        <f>+FACTURAS!K89</f>
        <v>21</v>
      </c>
      <c r="I87" t="str">
        <f>+FACTURAS!Y89</f>
        <v>P:/EnerSur/Comercial/Facturacion/03_Factura_Regulados/ENOSA/2023/04_2023/</v>
      </c>
      <c r="J87" t="str">
        <f>+FACTURAS!S89</f>
        <v>04_2023_Factura_ENOSA-Lic-LP_Distriluz09.xlsx</v>
      </c>
      <c r="K87" t="str">
        <f>+FACTURAS!T89</f>
        <v>PreciosReg</v>
      </c>
      <c r="L87">
        <f>+FACTURAS!U89</f>
        <v>5</v>
      </c>
      <c r="M87">
        <f>+FACTURAS!W89</f>
        <v>27</v>
      </c>
      <c r="N87">
        <f>+FACTURAS!V89</f>
        <v>52</v>
      </c>
      <c r="O87">
        <f>+FACTURAS!X89</f>
        <v>36</v>
      </c>
    </row>
    <row r="88" spans="1:15" x14ac:dyDescent="0.3">
      <c r="A88">
        <f>+FACTURAS!A90</f>
        <v>0</v>
      </c>
      <c r="B88" t="str">
        <f>+FACTURAS!L90</f>
        <v>P:/EnerSur/Comercial/Facturacion/03_Factura_Regulados/ENOSA/2023/04_2023/</v>
      </c>
      <c r="C88" t="str">
        <f>+FACTURAS!F90</f>
        <v>Modelo_Fact-ENOSA_04_2023.xlsx</v>
      </c>
      <c r="D88" t="str">
        <f>+FACTURAS!G90</f>
        <v>Resumen-Libres</v>
      </c>
      <c r="E88">
        <f>+FACTURAS!H90</f>
        <v>21</v>
      </c>
      <c r="F88">
        <f>+FACTURAS!J90</f>
        <v>1</v>
      </c>
      <c r="G88">
        <f>+FACTURAS!I90</f>
        <v>45</v>
      </c>
      <c r="H88">
        <f>+FACTURAS!K90</f>
        <v>13</v>
      </c>
      <c r="I88" t="str">
        <f>+FACTURAS!Y90</f>
        <v>P:/EnerSur/Comercial/Facturacion/03_Factura_Regulados/ENOSA/2023/04_2023/</v>
      </c>
      <c r="J88" t="str">
        <f>+FACTURAS!S90</f>
        <v>04_2023_Factura_ENOSA-Dist.xlsx</v>
      </c>
      <c r="K88" t="str">
        <f>+FACTURAS!T90</f>
        <v>Reparto_Modelo</v>
      </c>
      <c r="L88">
        <f>+FACTURAS!U90</f>
        <v>2</v>
      </c>
      <c r="M88">
        <f>+FACTURAS!W90</f>
        <v>1</v>
      </c>
      <c r="N88">
        <f>+FACTURAS!V90</f>
        <v>26</v>
      </c>
      <c r="O88">
        <f>+FACTURAS!X90</f>
        <v>13</v>
      </c>
    </row>
    <row r="89" spans="1:15" x14ac:dyDescent="0.3">
      <c r="A89">
        <f>+FACTURAS!A91</f>
        <v>0</v>
      </c>
      <c r="B89" t="str">
        <f>+FACTURAS!L91</f>
        <v>P:/EnerSur/Comercial/Facturacion/06_Precios_Tarifas/Tarifas Reguladas/2023/</v>
      </c>
      <c r="C89" t="str">
        <f>+FACTURAS!F91</f>
        <v>04_2023_Tarifas-Reguladas_01-03.xlsx</v>
      </c>
      <c r="D89" t="str">
        <f>+FACTURAS!G91</f>
        <v>TarifaENOSA</v>
      </c>
      <c r="E89">
        <f>+FACTURAS!H91</f>
        <v>41</v>
      </c>
      <c r="F89">
        <f>+FACTURAS!J91</f>
        <v>12</v>
      </c>
      <c r="G89">
        <f>+FACTURAS!I91</f>
        <v>54</v>
      </c>
      <c r="H89">
        <f>+FACTURAS!K91</f>
        <v>21</v>
      </c>
      <c r="I89" t="str">
        <f>+FACTURAS!Y91</f>
        <v>P:/EnerSur/Comercial/Facturacion/03_Factura_Regulados/ENOSA/2023/04_2023/</v>
      </c>
      <c r="J89" t="str">
        <f>+FACTURAS!S91</f>
        <v>04_2023_Factura_ENOSA-Dist.xlsx</v>
      </c>
      <c r="K89" t="str">
        <f>+FACTURAS!T91</f>
        <v>PreciosReg</v>
      </c>
      <c r="L89">
        <f>+FACTURAS!U91</f>
        <v>5</v>
      </c>
      <c r="M89">
        <f>+FACTURAS!W91</f>
        <v>16</v>
      </c>
      <c r="N89">
        <f>+FACTURAS!V91</f>
        <v>18</v>
      </c>
      <c r="O89">
        <f>+FACTURAS!X91</f>
        <v>25</v>
      </c>
    </row>
    <row r="90" spans="1:15" x14ac:dyDescent="0.3">
      <c r="A90">
        <f>+FACTURAS!A92</f>
        <v>0</v>
      </c>
      <c r="B90" t="str">
        <f>+FACTURAS!L92</f>
        <v>P:/EnerSur/Comercial/Facturacion/06_Precios_Tarifas/Tarifas Reguladas/2023/</v>
      </c>
      <c r="C90" t="str">
        <f>+FACTURAS!F92</f>
        <v>04_2023_Tarifas-Reguladas.xlsx</v>
      </c>
      <c r="D90" t="str">
        <f>+FACTURAS!G92</f>
        <v>TarifaENOSA</v>
      </c>
      <c r="E90">
        <f>+FACTURAS!H92</f>
        <v>41</v>
      </c>
      <c r="F90">
        <f>+FACTURAS!J92</f>
        <v>12</v>
      </c>
      <c r="G90">
        <f>+FACTURAS!I92</f>
        <v>54</v>
      </c>
      <c r="H90">
        <f>+FACTURAS!K92</f>
        <v>21</v>
      </c>
      <c r="I90" t="str">
        <f>+FACTURAS!Y92</f>
        <v>P:/EnerSur/Comercial/Facturacion/03_Factura_Regulados/ENOSA/2023/04_2023/</v>
      </c>
      <c r="J90" t="str">
        <f>+FACTURAS!S92</f>
        <v>04_2023_Factura_ENOSA-Dist.xlsx</v>
      </c>
      <c r="K90" t="str">
        <f>+FACTURAS!T92</f>
        <v>PreciosReg</v>
      </c>
      <c r="L90">
        <f>+FACTURAS!U92</f>
        <v>5</v>
      </c>
      <c r="M90">
        <f>+FACTURAS!W92</f>
        <v>27</v>
      </c>
      <c r="N90">
        <f>+FACTURAS!V92</f>
        <v>18</v>
      </c>
      <c r="O90">
        <f>+FACTURAS!X92</f>
        <v>36</v>
      </c>
    </row>
    <row r="91" spans="1:15" x14ac:dyDescent="0.3">
      <c r="A91">
        <f>+FACTURAS!A93</f>
        <v>0</v>
      </c>
      <c r="B91" t="str">
        <f>+FACTURAS!L93</f>
        <v>P:/EnerSur/Comercial/Facturacion/03_Factura_Regulados/ENOSA/2023/04_2023/</v>
      </c>
      <c r="C91" t="str">
        <f>+FACTURAS!F93</f>
        <v>Modelo_Fact-ENOSA_04_2023.xlsx</v>
      </c>
      <c r="D91" t="str">
        <f>+FACTURAS!G93</f>
        <v>Resumen-stevia</v>
      </c>
      <c r="E91">
        <f>+FACTURAS!H93</f>
        <v>21</v>
      </c>
      <c r="F91">
        <f>+FACTURAS!J93</f>
        <v>1</v>
      </c>
      <c r="G91">
        <f>+FACTURAS!I93</f>
        <v>45</v>
      </c>
      <c r="H91">
        <f>+FACTURAS!K93</f>
        <v>13</v>
      </c>
      <c r="I91" t="str">
        <f>+FACTURAS!Y93</f>
        <v>P:/EnerSur/Comercial/Facturacion/03_Factura_Regulados/ENOSA/2023/04_2023/</v>
      </c>
      <c r="J91" t="str">
        <f>+FACTURAS!S93</f>
        <v>04_2023_Factura_ENOSA-stevia.xlsx</v>
      </c>
      <c r="K91" t="str">
        <f>+FACTURAS!T93</f>
        <v>Reparto_Modelo</v>
      </c>
      <c r="L91">
        <f>+FACTURAS!U93</f>
        <v>2</v>
      </c>
      <c r="M91">
        <f>+FACTURAS!W93</f>
        <v>1</v>
      </c>
      <c r="N91">
        <f>+FACTURAS!V93</f>
        <v>26</v>
      </c>
      <c r="O91">
        <f>+FACTURAS!X93</f>
        <v>13</v>
      </c>
    </row>
    <row r="92" spans="1:15" x14ac:dyDescent="0.3">
      <c r="A92">
        <f>+FACTURAS!A94</f>
        <v>0</v>
      </c>
      <c r="B92" t="str">
        <f>+FACTURAS!L94</f>
        <v>P:/EnerSur/Comercial/Facturacion/06_Precios_Tarifas/Tarifas Reguladas/2023/</v>
      </c>
      <c r="C92" t="str">
        <f>+FACTURAS!F94</f>
        <v>04_2023_Tarifas-Reguladas_01-03.xlsx</v>
      </c>
      <c r="D92" t="str">
        <f>+FACTURAS!G94</f>
        <v>TarifaENOSA</v>
      </c>
      <c r="E92">
        <f>+FACTURAS!H94</f>
        <v>25</v>
      </c>
      <c r="F92">
        <f>+FACTURAS!J94</f>
        <v>12</v>
      </c>
      <c r="G92">
        <f>+FACTURAS!I94</f>
        <v>31</v>
      </c>
      <c r="H92">
        <f>+FACTURAS!K94</f>
        <v>21</v>
      </c>
      <c r="I92" t="str">
        <f>+FACTURAS!Y94</f>
        <v>P:/EnerSur/Comercial/Facturacion/03_Factura_Regulados/ENOSA/2023/04_2023/</v>
      </c>
      <c r="J92" t="str">
        <f>+FACTURAS!S94</f>
        <v>04_2023_Factura_ENOSA-stevia.xlsx</v>
      </c>
      <c r="K92" t="str">
        <f>+FACTURAS!T94</f>
        <v>PreciosReg</v>
      </c>
      <c r="L92">
        <f>+FACTURAS!U94</f>
        <v>5</v>
      </c>
      <c r="M92">
        <f>+FACTURAS!W94</f>
        <v>16</v>
      </c>
      <c r="N92">
        <f>+FACTURAS!V94</f>
        <v>11</v>
      </c>
      <c r="O92">
        <f>+FACTURAS!X94</f>
        <v>25</v>
      </c>
    </row>
    <row r="93" spans="1:15" x14ac:dyDescent="0.3">
      <c r="A93">
        <f>+FACTURAS!A95</f>
        <v>0</v>
      </c>
      <c r="B93" t="str">
        <f>+FACTURAS!L95</f>
        <v>P:/EnerSur/Comercial/Facturacion/06_Precios_Tarifas/Tarifas Reguladas/2023/</v>
      </c>
      <c r="C93" t="str">
        <f>+FACTURAS!F95</f>
        <v>04_2023_Tarifas-Reguladas.xlsx</v>
      </c>
      <c r="D93" t="str">
        <f>+FACTURAS!G95</f>
        <v>TarifaENOSA</v>
      </c>
      <c r="E93">
        <f>+FACTURAS!H95</f>
        <v>25</v>
      </c>
      <c r="F93">
        <f>+FACTURAS!J95</f>
        <v>12</v>
      </c>
      <c r="G93">
        <f>+FACTURAS!I95</f>
        <v>31</v>
      </c>
      <c r="H93">
        <f>+FACTURAS!K95</f>
        <v>21</v>
      </c>
      <c r="I93" t="str">
        <f>+FACTURAS!Y95</f>
        <v>P:/EnerSur/Comercial/Facturacion/03_Factura_Regulados/ENOSA/2023/04_2023/</v>
      </c>
      <c r="J93" t="str">
        <f>+FACTURAS!S95</f>
        <v>04_2023_Factura_ENOSA-stevia.xlsx</v>
      </c>
      <c r="K93" t="str">
        <f>+FACTURAS!T95</f>
        <v>PreciosReg</v>
      </c>
      <c r="L93">
        <f>+FACTURAS!U95</f>
        <v>5</v>
      </c>
      <c r="M93">
        <f>+FACTURAS!W95</f>
        <v>27</v>
      </c>
      <c r="N93">
        <f>+FACTURAS!V95</f>
        <v>11</v>
      </c>
      <c r="O93">
        <f>+FACTURAS!X95</f>
        <v>36</v>
      </c>
    </row>
    <row r="94" spans="1:15" x14ac:dyDescent="0.3">
      <c r="A94">
        <f>+FACTURAS!A96</f>
        <v>0</v>
      </c>
      <c r="B94" t="str">
        <f>+FACTURAS!L96</f>
        <v>P:/EnerSur/Comercial/Facturacion/03_Factura_Regulados/ENOSA/2023/04_2023/</v>
      </c>
      <c r="C94" t="str">
        <f>+FACTURAS!F96</f>
        <v>Modelo_Fact-ENOSA_04_2023.xlsx</v>
      </c>
      <c r="D94" t="str">
        <f>+FACTURAS!G96</f>
        <v>Resumen-Libres-1</v>
      </c>
      <c r="E94">
        <f>+FACTURAS!H96</f>
        <v>21</v>
      </c>
      <c r="F94">
        <f>+FACTURAS!J96</f>
        <v>1</v>
      </c>
      <c r="G94">
        <f>+FACTURAS!I96</f>
        <v>45</v>
      </c>
      <c r="H94">
        <f>+FACTURAS!K96</f>
        <v>13</v>
      </c>
      <c r="I94" t="str">
        <f>+FACTURAS!Y96</f>
        <v>P:/EnerSur/Comercial/Facturacion/03_Factura_Regulados/ENOSA/2023/04_2023/</v>
      </c>
      <c r="J94" t="str">
        <f>+FACTURAS!S96</f>
        <v>04_2023_Factura_ENOSA-Dist-1.xlsx</v>
      </c>
      <c r="K94" t="str">
        <f>+FACTURAS!T96</f>
        <v>Reparto_Modelo</v>
      </c>
      <c r="L94">
        <f>+FACTURAS!U96</f>
        <v>2</v>
      </c>
      <c r="M94">
        <f>+FACTURAS!W96</f>
        <v>1</v>
      </c>
      <c r="N94">
        <f>+FACTURAS!V96</f>
        <v>26</v>
      </c>
      <c r="O94">
        <f>+FACTURAS!X96</f>
        <v>13</v>
      </c>
    </row>
    <row r="95" spans="1:15" x14ac:dyDescent="0.3">
      <c r="A95">
        <f>+FACTURAS!A97</f>
        <v>0</v>
      </c>
      <c r="B95" t="str">
        <f>+FACTURAS!L97</f>
        <v>P:/EnerSur/Comercial/Facturacion/03_Factura_Regulados/ENOSA/2023/04_2023/</v>
      </c>
      <c r="C95" t="str">
        <f>+FACTURAS!F97</f>
        <v>Modelo_Fact-ENOSA_04_2023.xlsx</v>
      </c>
      <c r="D95" t="str">
        <f>+FACTURAS!G97</f>
        <v>Resumen-Libres-ad</v>
      </c>
      <c r="E95">
        <f>+FACTURAS!H97</f>
        <v>21</v>
      </c>
      <c r="F95">
        <f>+FACTURAS!J97</f>
        <v>1</v>
      </c>
      <c r="G95">
        <f>+FACTURAS!I97</f>
        <v>45</v>
      </c>
      <c r="H95">
        <f>+FACTURAS!K97</f>
        <v>13</v>
      </c>
      <c r="I95" t="str">
        <f>+FACTURAS!Y97</f>
        <v>P:/EnerSur/Comercial/Facturacion/03_Factura_Regulados/ENOSA/2023/04_2023/</v>
      </c>
      <c r="J95" t="str">
        <f>+FACTURAS!S97</f>
        <v>04_2023_Factura_ENOSA-Dist-1.xlsx</v>
      </c>
      <c r="K95" t="str">
        <f>+FACTURAS!T97</f>
        <v>Reparto_Modelo_ad</v>
      </c>
      <c r="L95">
        <f>+FACTURAS!U97</f>
        <v>2</v>
      </c>
      <c r="M95">
        <f>+FACTURAS!W97</f>
        <v>1</v>
      </c>
      <c r="N95">
        <f>+FACTURAS!V97</f>
        <v>26</v>
      </c>
      <c r="O95">
        <f>+FACTURAS!X97</f>
        <v>13</v>
      </c>
    </row>
    <row r="96" spans="1:15" x14ac:dyDescent="0.3">
      <c r="A96">
        <f>+FACTURAS!A98</f>
        <v>0</v>
      </c>
      <c r="B96" t="str">
        <f>+FACTURAS!L98</f>
        <v>P:/EnerSur/Comercial/Facturacion/06_Precios_Tarifas/Tarifas Reguladas/2023/</v>
      </c>
      <c r="C96" t="str">
        <f>+FACTURAS!F98</f>
        <v>04_2023_Tarifas-Reguladas_01-03.xlsx</v>
      </c>
      <c r="D96" t="str">
        <f>+FACTURAS!G98</f>
        <v>TarifaENOSA</v>
      </c>
      <c r="E96">
        <f>+FACTURAS!H98</f>
        <v>89</v>
      </c>
      <c r="F96">
        <f>+FACTURAS!J98</f>
        <v>12</v>
      </c>
      <c r="G96">
        <f>+FACTURAS!I98</f>
        <v>102</v>
      </c>
      <c r="H96">
        <f>+FACTURAS!K98</f>
        <v>21</v>
      </c>
      <c r="I96" t="str">
        <f>+FACTURAS!Y98</f>
        <v>P:/EnerSur/Comercial/Facturacion/03_Factura_Regulados/ENOSA/2023/04_2023/</v>
      </c>
      <c r="J96" t="str">
        <f>+FACTURAS!S98</f>
        <v>04_2023_Factura_ENOSA-Dist-1.xlsx</v>
      </c>
      <c r="K96" t="str">
        <f>+FACTURAS!T98</f>
        <v>PreciosReg_1</v>
      </c>
      <c r="L96">
        <f>+FACTURAS!U98</f>
        <v>5</v>
      </c>
      <c r="M96">
        <f>+FACTURAS!W98</f>
        <v>16</v>
      </c>
      <c r="N96">
        <f>+FACTURAS!V98</f>
        <v>18</v>
      </c>
      <c r="O96">
        <f>+FACTURAS!X98</f>
        <v>25</v>
      </c>
    </row>
    <row r="97" spans="1:15" x14ac:dyDescent="0.3">
      <c r="A97">
        <f>+FACTURAS!A99</f>
        <v>0</v>
      </c>
      <c r="B97" t="str">
        <f>+FACTURAS!L99</f>
        <v>P:/EnerSur/Comercial/Facturacion/06_Precios_Tarifas/Tarifas Reguladas/2023/</v>
      </c>
      <c r="C97" t="str">
        <f>+FACTURAS!F99</f>
        <v>04_2023_Tarifas-Reguladas.xlsx</v>
      </c>
      <c r="D97" t="str">
        <f>+FACTURAS!G99</f>
        <v>TarifaENOSA</v>
      </c>
      <c r="E97">
        <f>+FACTURAS!H99</f>
        <v>89</v>
      </c>
      <c r="F97">
        <f>+FACTURAS!J99</f>
        <v>12</v>
      </c>
      <c r="G97">
        <f>+FACTURAS!I99</f>
        <v>102</v>
      </c>
      <c r="H97">
        <f>+FACTURAS!K99</f>
        <v>21</v>
      </c>
      <c r="I97" t="str">
        <f>+FACTURAS!Y99</f>
        <v>P:/EnerSur/Comercial/Facturacion/03_Factura_Regulados/ENOSA/2023/04_2023/</v>
      </c>
      <c r="J97" t="str">
        <f>+FACTURAS!S99</f>
        <v>04_2023_Factura_ENOSA-Dist-1.xlsx</v>
      </c>
      <c r="K97" t="str">
        <f>+FACTURAS!T99</f>
        <v>PreciosReg_1</v>
      </c>
      <c r="L97">
        <f>+FACTURAS!U99</f>
        <v>5</v>
      </c>
      <c r="M97">
        <f>+FACTURAS!W99</f>
        <v>27</v>
      </c>
      <c r="N97">
        <f>+FACTURAS!V99</f>
        <v>18</v>
      </c>
      <c r="O97">
        <f>+FACTURAS!X99</f>
        <v>36</v>
      </c>
    </row>
    <row r="98" spans="1:15" x14ac:dyDescent="0.3">
      <c r="A98">
        <f>+FACTURAS!A100</f>
        <v>0</v>
      </c>
      <c r="B98" t="str">
        <f>+FACTURAS!L100</f>
        <v>P:/EnerSur/Comercial/Facturacion/06_Precios_Tarifas/Tarifas Reguladas/2023/</v>
      </c>
      <c r="C98" t="str">
        <f>+FACTURAS!F100</f>
        <v>04_2023_Tarifas-Reguladas_01-03.xlsx</v>
      </c>
      <c r="D98" t="str">
        <f>+FACTURAS!G100</f>
        <v>TarifaENOSA</v>
      </c>
      <c r="E98">
        <f>+FACTURAS!H100</f>
        <v>65</v>
      </c>
      <c r="F98">
        <f>+FACTURAS!J100</f>
        <v>12</v>
      </c>
      <c r="G98">
        <f>+FACTURAS!I100</f>
        <v>78</v>
      </c>
      <c r="H98">
        <f>+FACTURAS!K100</f>
        <v>21</v>
      </c>
      <c r="I98" t="str">
        <f>+FACTURAS!Y100</f>
        <v>P:/EnerSur/Comercial/Facturacion/03_Factura_Regulados/ENOSA/2023/04_2023/</v>
      </c>
      <c r="J98" t="str">
        <f>+FACTURAS!S100</f>
        <v>04_2023_Factura_ENOSA-Dist-1.xlsx</v>
      </c>
      <c r="K98" t="str">
        <f>+FACTURAS!T100</f>
        <v>PreciosReg_2</v>
      </c>
      <c r="L98">
        <f>+FACTURAS!U100</f>
        <v>5</v>
      </c>
      <c r="M98">
        <f>+FACTURAS!W100</f>
        <v>16</v>
      </c>
      <c r="N98">
        <f>+FACTURAS!V100</f>
        <v>18</v>
      </c>
      <c r="O98">
        <f>+FACTURAS!X100</f>
        <v>25</v>
      </c>
    </row>
    <row r="99" spans="1:15" x14ac:dyDescent="0.3">
      <c r="A99">
        <f>+FACTURAS!A101</f>
        <v>0</v>
      </c>
      <c r="B99" t="str">
        <f>+FACTURAS!L101</f>
        <v>P:/EnerSur/Comercial/Facturacion/06_Precios_Tarifas/Tarifas Reguladas/2023/</v>
      </c>
      <c r="C99" t="str">
        <f>+FACTURAS!F101</f>
        <v>04_2023_Tarifas-Reguladas.xlsx</v>
      </c>
      <c r="D99" t="str">
        <f>+FACTURAS!G101</f>
        <v>TarifaENOSA</v>
      </c>
      <c r="E99">
        <f>+FACTURAS!H101</f>
        <v>65</v>
      </c>
      <c r="F99">
        <f>+FACTURAS!J101</f>
        <v>12</v>
      </c>
      <c r="G99">
        <f>+FACTURAS!I101</f>
        <v>78</v>
      </c>
      <c r="H99">
        <f>+FACTURAS!K101</f>
        <v>21</v>
      </c>
      <c r="I99" t="str">
        <f>+FACTURAS!Y101</f>
        <v>P:/EnerSur/Comercial/Facturacion/03_Factura_Regulados/ENOSA/2023/04_2023/</v>
      </c>
      <c r="J99" t="str">
        <f>+FACTURAS!S101</f>
        <v>04_2023_Factura_ENOSA-Dist-1.xlsx</v>
      </c>
      <c r="K99" t="str">
        <f>+FACTURAS!T101</f>
        <v>PreciosReg_2</v>
      </c>
      <c r="L99">
        <f>+FACTURAS!U101</f>
        <v>5</v>
      </c>
      <c r="M99">
        <f>+FACTURAS!W101</f>
        <v>27</v>
      </c>
      <c r="N99">
        <f>+FACTURAS!V101</f>
        <v>18</v>
      </c>
      <c r="O99">
        <f>+FACTURAS!X101</f>
        <v>36</v>
      </c>
    </row>
    <row r="100" spans="1:15" x14ac:dyDescent="0.3">
      <c r="A100">
        <f>+FACTURAS!A102</f>
        <v>0</v>
      </c>
      <c r="B100" t="str">
        <f>+FACTURAS!L102</f>
        <v>P:/EnerSur/Comercial/Facturacion/06_Precios_Tarifas/Tarifas Reguladas/2023/</v>
      </c>
      <c r="C100" t="str">
        <f>+FACTURAS!F102</f>
        <v>04_2023_Tarifas-Reguladas_01-03.xlsx</v>
      </c>
      <c r="D100" t="str">
        <f>+FACTURAS!G102</f>
        <v>TarifaENOSA</v>
      </c>
      <c r="E100">
        <f>+FACTURAS!H102</f>
        <v>113</v>
      </c>
      <c r="F100">
        <f>+FACTURAS!J102</f>
        <v>12</v>
      </c>
      <c r="G100">
        <f>+FACTURAS!I102</f>
        <v>126</v>
      </c>
      <c r="H100">
        <f>+FACTURAS!K102</f>
        <v>21</v>
      </c>
      <c r="I100" t="str">
        <f>+FACTURAS!Y102</f>
        <v>P:/EnerSur/Comercial/Facturacion/03_Factura_Regulados/ENOSA/2023/04_2023/</v>
      </c>
      <c r="J100" t="str">
        <f>+FACTURAS!S102</f>
        <v>04_2023_Factura_ENOSA-Dist-1.xlsx</v>
      </c>
      <c r="K100" t="str">
        <f>+FACTURAS!T102</f>
        <v>PreciosReg_3</v>
      </c>
      <c r="L100">
        <f>+FACTURAS!U102</f>
        <v>5</v>
      </c>
      <c r="M100">
        <f>+FACTURAS!W102</f>
        <v>16</v>
      </c>
      <c r="N100">
        <f>+FACTURAS!V102</f>
        <v>18</v>
      </c>
      <c r="O100">
        <f>+FACTURAS!X102</f>
        <v>25</v>
      </c>
    </row>
    <row r="101" spans="1:15" x14ac:dyDescent="0.3">
      <c r="A101">
        <f>+FACTURAS!A103</f>
        <v>0</v>
      </c>
      <c r="B101" t="str">
        <f>+FACTURAS!L103</f>
        <v>P:/EnerSur/Comercial/Facturacion/06_Precios_Tarifas/Tarifas Reguladas/2023/</v>
      </c>
      <c r="C101" t="str">
        <f>+FACTURAS!F103</f>
        <v>04_2023_Tarifas-Reguladas.xlsx</v>
      </c>
      <c r="D101" t="str">
        <f>+FACTURAS!G103</f>
        <v>TarifaENOSA</v>
      </c>
      <c r="E101">
        <f>+FACTURAS!H103</f>
        <v>113</v>
      </c>
      <c r="F101">
        <f>+FACTURAS!J103</f>
        <v>12</v>
      </c>
      <c r="G101">
        <f>+FACTURAS!I103</f>
        <v>126</v>
      </c>
      <c r="H101">
        <f>+FACTURAS!K103</f>
        <v>21</v>
      </c>
      <c r="I101" t="str">
        <f>+FACTURAS!Y103</f>
        <v>P:/EnerSur/Comercial/Facturacion/03_Factura_Regulados/ENOSA/2023/04_2023/</v>
      </c>
      <c r="J101" t="str">
        <f>+FACTURAS!S103</f>
        <v>04_2023_Factura_ENOSA-Dist-1.xlsx</v>
      </c>
      <c r="K101" t="str">
        <f>+FACTURAS!T103</f>
        <v>PreciosReg_3</v>
      </c>
      <c r="L101">
        <f>+FACTURAS!U103</f>
        <v>5</v>
      </c>
      <c r="M101">
        <f>+FACTURAS!W103</f>
        <v>27</v>
      </c>
      <c r="N101">
        <f>+FACTURAS!V103</f>
        <v>18</v>
      </c>
      <c r="O101">
        <f>+FACTURAS!X103</f>
        <v>36</v>
      </c>
    </row>
    <row r="102" spans="1:15" x14ac:dyDescent="0.3">
      <c r="A102">
        <f>+FACTURAS!A104</f>
        <v>0</v>
      </c>
      <c r="B102" t="str">
        <f>+FACTURAS!L104</f>
        <v>P:/EnerSur/Comercial/Facturacion/03_Factura_Regulados/ENSA/2023/04_2023/</v>
      </c>
      <c r="C102" t="str">
        <f>+FACTURAS!F104</f>
        <v>Modelo_Fact-ENSA_04_2023.xlsx</v>
      </c>
      <c r="D102" t="str">
        <f>+FACTURAS!G104</f>
        <v>Resumen</v>
      </c>
      <c r="E102">
        <f>+FACTURAS!H104</f>
        <v>24</v>
      </c>
      <c r="F102">
        <f>+FACTURAS!J104</f>
        <v>1</v>
      </c>
      <c r="G102">
        <f>+FACTURAS!I104</f>
        <v>81</v>
      </c>
      <c r="H102">
        <f>+FACTURAS!K104</f>
        <v>10</v>
      </c>
      <c r="I102" t="str">
        <f>+FACTURAS!Y104</f>
        <v>P:/EnerSur/Comercial/Facturacion/03_Factura_Regulados/ENSA/2023/04_2023/</v>
      </c>
      <c r="J102" t="str">
        <f>+FACTURAS!S104</f>
        <v>04_2023_Factura_ENSA-Lic-LP_Distriluz09.xlsx</v>
      </c>
      <c r="K102" t="str">
        <f>+FACTURAS!T104</f>
        <v>Reparto_Modelos</v>
      </c>
      <c r="L102">
        <f>+FACTURAS!U104</f>
        <v>2</v>
      </c>
      <c r="M102">
        <f>+FACTURAS!W104</f>
        <v>1</v>
      </c>
      <c r="N102">
        <f>+FACTURAS!V104</f>
        <v>59</v>
      </c>
      <c r="O102">
        <f>+FACTURAS!X104</f>
        <v>10</v>
      </c>
    </row>
    <row r="103" spans="1:15" x14ac:dyDescent="0.3">
      <c r="A103">
        <f>+FACTURAS!A105</f>
        <v>0</v>
      </c>
      <c r="B103" t="str">
        <f>+FACTURAS!L105</f>
        <v>P:/EnerSur/Comercial/Facturacion/06_Precios_Tarifas/Precios_Licitados-LP/Distriluz-09/2023/</v>
      </c>
      <c r="C103" t="str">
        <f>+FACTURAS!F105</f>
        <v>04_2023_Precios_LicLP-Distriluz_01-03.xlsx</v>
      </c>
      <c r="D103" t="str">
        <f>+FACTURAS!G105</f>
        <v>ENSA</v>
      </c>
      <c r="E103">
        <f>+FACTURAS!H105</f>
        <v>150</v>
      </c>
      <c r="F103">
        <f>+FACTURAS!J105</f>
        <v>12</v>
      </c>
      <c r="G103">
        <f>+FACTURAS!I105</f>
        <v>196</v>
      </c>
      <c r="H103">
        <f>+FACTURAS!K105</f>
        <v>21</v>
      </c>
      <c r="I103" t="str">
        <f>+FACTURAS!Y105</f>
        <v>P:/EnerSur/Comercial/Facturacion/03_Factura_Regulados/ENSA/2023/04_2023/</v>
      </c>
      <c r="J103" t="str">
        <f>+FACTURAS!S105</f>
        <v>04_2023_Factura_ENSA-Lic-LP_Distriluz09.xlsx</v>
      </c>
      <c r="K103" t="str">
        <f>+FACTURAS!T105</f>
        <v>PreciosReg</v>
      </c>
      <c r="L103">
        <f>+FACTURAS!U105</f>
        <v>5</v>
      </c>
      <c r="M103">
        <f>+FACTURAS!W105</f>
        <v>16</v>
      </c>
      <c r="N103">
        <f>+FACTURAS!V105</f>
        <v>51</v>
      </c>
      <c r="O103">
        <f>+FACTURAS!X105</f>
        <v>25</v>
      </c>
    </row>
    <row r="104" spans="1:15" x14ac:dyDescent="0.3">
      <c r="A104">
        <f>+FACTURAS!A106</f>
        <v>0</v>
      </c>
      <c r="B104" t="str">
        <f>+FACTURAS!L106</f>
        <v>P:/EnerSur/Comercial/Facturacion/06_Precios_Tarifas/Precios_Licitados-LP/Distriluz-09/2023/</v>
      </c>
      <c r="C104" t="str">
        <f>+FACTURAS!F106</f>
        <v>04_2023_Precios_LicLP-Distriluz.xlsx</v>
      </c>
      <c r="D104" t="str">
        <f>+FACTURAS!G106</f>
        <v>ENSA</v>
      </c>
      <c r="E104">
        <f>+FACTURAS!H106</f>
        <v>150</v>
      </c>
      <c r="F104">
        <f>+FACTURAS!J106</f>
        <v>12</v>
      </c>
      <c r="G104">
        <f>+FACTURAS!I106</f>
        <v>196</v>
      </c>
      <c r="H104">
        <f>+FACTURAS!K106</f>
        <v>21</v>
      </c>
      <c r="I104" t="str">
        <f>+FACTURAS!Y106</f>
        <v>P:/EnerSur/Comercial/Facturacion/03_Factura_Regulados/ENSA/2023/04_2023/</v>
      </c>
      <c r="J104" t="str">
        <f>+FACTURAS!S106</f>
        <v>04_2023_Factura_ENSA-Lic-LP_Distriluz09.xlsx</v>
      </c>
      <c r="K104" t="str">
        <f>+FACTURAS!T106</f>
        <v>PreciosReg</v>
      </c>
      <c r="L104">
        <f>+FACTURAS!U106</f>
        <v>5</v>
      </c>
      <c r="M104">
        <f>+FACTURAS!W106</f>
        <v>27</v>
      </c>
      <c r="N104">
        <f>+FACTURAS!V106</f>
        <v>51</v>
      </c>
      <c r="O104">
        <f>+FACTURAS!X106</f>
        <v>36</v>
      </c>
    </row>
    <row r="105" spans="1:15" x14ac:dyDescent="0.3">
      <c r="A105">
        <f>+FACTURAS!A107</f>
        <v>0</v>
      </c>
      <c r="B105" t="str">
        <f>+FACTURAS!L107</f>
        <v>P:/EnerSur/Comercial/Facturacion/03_Factura_Regulados/ENSA/2023/04_2023/</v>
      </c>
      <c r="C105" t="str">
        <f>+FACTURAS!F107</f>
        <v>Modelo_Fact-ENSA_04_2023.xlsx</v>
      </c>
      <c r="D105" t="str">
        <f>+FACTURAS!G107</f>
        <v>Resumen-libres</v>
      </c>
      <c r="E105">
        <f>+FACTURAS!H107</f>
        <v>24</v>
      </c>
      <c r="F105">
        <f>+FACTURAS!J107</f>
        <v>1</v>
      </c>
      <c r="G105">
        <f>+FACTURAS!I107</f>
        <v>81</v>
      </c>
      <c r="H105">
        <f>+FACTURAS!K107</f>
        <v>10</v>
      </c>
      <c r="I105" t="str">
        <f>+FACTURAS!Y107</f>
        <v>P:/EnerSur/Comercial/Facturacion/03_Factura_Regulados/ENSA/2023/04_2023/</v>
      </c>
      <c r="J105" t="str">
        <f>+FACTURAS!S107</f>
        <v>04_2023_Factura_ENSA-Libre.xlsx</v>
      </c>
      <c r="K105" t="str">
        <f>+FACTURAS!T107</f>
        <v>Reparto_Modelos</v>
      </c>
      <c r="L105">
        <f>+FACTURAS!U107</f>
        <v>2</v>
      </c>
      <c r="M105">
        <f>+FACTURAS!W107</f>
        <v>1</v>
      </c>
      <c r="N105">
        <f>+FACTURAS!V107</f>
        <v>59</v>
      </c>
      <c r="O105">
        <f>+FACTURAS!X107</f>
        <v>10</v>
      </c>
    </row>
    <row r="106" spans="1:15" x14ac:dyDescent="0.3">
      <c r="A106">
        <f>+FACTURAS!A108</f>
        <v>0</v>
      </c>
      <c r="B106" t="str">
        <f>+FACTURAS!L108</f>
        <v>P:/EnerSur/Comercial/Facturacion/06_Precios_Tarifas/Tarifas Reguladas/2023/</v>
      </c>
      <c r="C106" t="str">
        <f>+FACTURAS!F108</f>
        <v>04_2023_Tarifas-Reguladas_01-03.xlsx</v>
      </c>
      <c r="D106" t="str">
        <f>+FACTURAS!G108</f>
        <v>TarifaENSA</v>
      </c>
      <c r="E106">
        <f>+FACTURAS!H108</f>
        <v>33</v>
      </c>
      <c r="F106">
        <f>+FACTURAS!J108</f>
        <v>12</v>
      </c>
      <c r="G106">
        <f>+FACTURAS!I108</f>
        <v>40</v>
      </c>
      <c r="H106">
        <f>+FACTURAS!K108</f>
        <v>21</v>
      </c>
      <c r="I106" t="str">
        <f>+FACTURAS!Y108</f>
        <v>P:/EnerSur/Comercial/Facturacion/03_Factura_Regulados/ENSA/2023/04_2023/</v>
      </c>
      <c r="J106" t="str">
        <f>+FACTURAS!S108</f>
        <v>04_2023_Factura_ENSA-Libre.xlsx</v>
      </c>
      <c r="K106" t="str">
        <f>+FACTURAS!T108</f>
        <v>PreciosReg</v>
      </c>
      <c r="L106">
        <f>+FACTURAS!U108</f>
        <v>5</v>
      </c>
      <c r="M106">
        <f>+FACTURAS!W108</f>
        <v>16</v>
      </c>
      <c r="N106">
        <f>+FACTURAS!V108</f>
        <v>12</v>
      </c>
      <c r="O106">
        <f>+FACTURAS!X108</f>
        <v>25</v>
      </c>
    </row>
    <row r="107" spans="1:15" x14ac:dyDescent="0.3">
      <c r="A107">
        <f>+FACTURAS!A109</f>
        <v>0</v>
      </c>
      <c r="B107" t="str">
        <f>+FACTURAS!L109</f>
        <v>P:/EnerSur/Comercial/Facturacion/06_Precios_Tarifas/Tarifas Reguladas/2023/</v>
      </c>
      <c r="C107" t="str">
        <f>+FACTURAS!F109</f>
        <v>04_2023_Tarifas-Reguladas.xlsx</v>
      </c>
      <c r="D107" t="str">
        <f>+FACTURAS!G109</f>
        <v>TarifaENSA</v>
      </c>
      <c r="E107">
        <f>+FACTURAS!H109</f>
        <v>33</v>
      </c>
      <c r="F107">
        <f>+FACTURAS!J109</f>
        <v>12</v>
      </c>
      <c r="G107">
        <f>+FACTURAS!I109</f>
        <v>40</v>
      </c>
      <c r="H107">
        <f>+FACTURAS!K109</f>
        <v>21</v>
      </c>
      <c r="I107" t="str">
        <f>+FACTURAS!Y109</f>
        <v>P:/EnerSur/Comercial/Facturacion/03_Factura_Regulados/ENSA/2023/04_2023/</v>
      </c>
      <c r="J107" t="str">
        <f>+FACTURAS!S109</f>
        <v>04_2023_Factura_ENSA-Libre.xlsx</v>
      </c>
      <c r="K107" t="str">
        <f>+FACTURAS!T109</f>
        <v>PreciosReg</v>
      </c>
      <c r="L107">
        <f>+FACTURAS!U109</f>
        <v>5</v>
      </c>
      <c r="M107">
        <f>+FACTURAS!W109</f>
        <v>27</v>
      </c>
      <c r="N107">
        <f>+FACTURAS!V109</f>
        <v>12</v>
      </c>
      <c r="O107">
        <f>+FACTURAS!X109</f>
        <v>36</v>
      </c>
    </row>
    <row r="108" spans="1:15" x14ac:dyDescent="0.3">
      <c r="A108">
        <f>+FACTURAS!A110</f>
        <v>0</v>
      </c>
      <c r="B108" t="str">
        <f>+FACTURAS!L110</f>
        <v>P:/EnerSur/Comercial/Facturacion/03_Factura_Regulados/ENSA/2023/04_2023/</v>
      </c>
      <c r="C108" t="str">
        <f>+FACTURAS!F110</f>
        <v>Modelo_Fact-ENSA_04_2023.xlsx</v>
      </c>
      <c r="D108" t="str">
        <f>+FACTURAS!G110</f>
        <v>Resumen-libres-2</v>
      </c>
      <c r="E108">
        <f>+FACTURAS!H110</f>
        <v>24</v>
      </c>
      <c r="F108">
        <f>+FACTURAS!J110</f>
        <v>1</v>
      </c>
      <c r="G108">
        <f>+FACTURAS!I110</f>
        <v>81</v>
      </c>
      <c r="H108">
        <f>+FACTURAS!K110</f>
        <v>10</v>
      </c>
      <c r="I108" t="str">
        <f>+FACTURAS!Y110</f>
        <v>P:/EnerSur/Comercial/Facturacion/03_Factura_Regulados/ENSA/2023/04_2023/</v>
      </c>
      <c r="J108" t="str">
        <f>+FACTURAS!S110</f>
        <v>04_2023_Factura_ENSA-Libre-2.xlsx</v>
      </c>
      <c r="K108" t="str">
        <f>+FACTURAS!T110</f>
        <v>Reparto_Modelos</v>
      </c>
      <c r="L108">
        <f>+FACTURAS!U110</f>
        <v>2</v>
      </c>
      <c r="M108">
        <f>+FACTURAS!W110</f>
        <v>1</v>
      </c>
      <c r="N108">
        <f>+FACTURAS!V110</f>
        <v>59</v>
      </c>
      <c r="O108">
        <f>+FACTURAS!X110</f>
        <v>10</v>
      </c>
    </row>
    <row r="109" spans="1:15" x14ac:dyDescent="0.3">
      <c r="A109">
        <f>+FACTURAS!A111</f>
        <v>0</v>
      </c>
      <c r="B109" t="str">
        <f>+FACTURAS!L111</f>
        <v>P:/EnerSur/Comercial/Facturacion/06_Precios_Tarifas/Tarifas Reguladas/2023/</v>
      </c>
      <c r="C109" t="str">
        <f>+FACTURAS!F111</f>
        <v>04_2023_Tarifas-Reguladas_01-03.xlsx</v>
      </c>
      <c r="D109" t="str">
        <f>+FACTURAS!G111</f>
        <v>TarifaENSA</v>
      </c>
      <c r="E109">
        <f>+FACTURAS!H111</f>
        <v>67</v>
      </c>
      <c r="F109">
        <f>+FACTURAS!J111</f>
        <v>12</v>
      </c>
      <c r="G109">
        <f>+FACTURAS!I111</f>
        <v>74</v>
      </c>
      <c r="H109">
        <f>+FACTURAS!K111</f>
        <v>21</v>
      </c>
      <c r="I109" t="str">
        <f>+FACTURAS!Y111</f>
        <v>P:/EnerSur/Comercial/Facturacion/03_Factura_Regulados/ENSA/2023/04_2023/</v>
      </c>
      <c r="J109" t="str">
        <f>+FACTURAS!S111</f>
        <v>04_2023_Factura_ENSA-Libre-2.xlsx</v>
      </c>
      <c r="K109" t="str">
        <f>+FACTURAS!T111</f>
        <v>PreciosReg_1</v>
      </c>
      <c r="L109">
        <f>+FACTURAS!U111</f>
        <v>5</v>
      </c>
      <c r="M109">
        <f>+FACTURAS!W111</f>
        <v>16</v>
      </c>
      <c r="N109">
        <f>+FACTURAS!V111</f>
        <v>12</v>
      </c>
      <c r="O109">
        <f>+FACTURAS!X111</f>
        <v>25</v>
      </c>
    </row>
    <row r="110" spans="1:15" x14ac:dyDescent="0.3">
      <c r="A110">
        <f>+FACTURAS!A112</f>
        <v>0</v>
      </c>
      <c r="B110" t="str">
        <f>+FACTURAS!L112</f>
        <v>P:/EnerSur/Comercial/Facturacion/06_Precios_Tarifas/Tarifas Reguladas/2023/</v>
      </c>
      <c r="C110" t="str">
        <f>+FACTURAS!F112</f>
        <v>04_2023_Tarifas-Reguladas.xlsx</v>
      </c>
      <c r="D110" t="str">
        <f>+FACTURAS!G112</f>
        <v>TarifaENSA</v>
      </c>
      <c r="E110">
        <f>+FACTURAS!H112</f>
        <v>67</v>
      </c>
      <c r="F110">
        <f>+FACTURAS!J112</f>
        <v>12</v>
      </c>
      <c r="G110">
        <f>+FACTURAS!I112</f>
        <v>74</v>
      </c>
      <c r="H110">
        <f>+FACTURAS!K112</f>
        <v>21</v>
      </c>
      <c r="I110" t="str">
        <f>+FACTURAS!Y112</f>
        <v>P:/EnerSur/Comercial/Facturacion/03_Factura_Regulados/ENSA/2023/04_2023/</v>
      </c>
      <c r="J110" t="str">
        <f>+FACTURAS!S112</f>
        <v>04_2023_Factura_ENSA-Libre-2.xlsx</v>
      </c>
      <c r="K110" t="str">
        <f>+FACTURAS!T112</f>
        <v>PreciosReg_1</v>
      </c>
      <c r="L110">
        <f>+FACTURAS!U112</f>
        <v>5</v>
      </c>
      <c r="M110">
        <f>+FACTURAS!W112</f>
        <v>27</v>
      </c>
      <c r="N110">
        <f>+FACTURAS!V112</f>
        <v>12</v>
      </c>
      <c r="O110">
        <f>+FACTURAS!X112</f>
        <v>36</v>
      </c>
    </row>
    <row r="111" spans="1:15" x14ac:dyDescent="0.3">
      <c r="A111">
        <f>+FACTURAS!A113</f>
        <v>0</v>
      </c>
      <c r="B111" t="str">
        <f>+FACTURAS!L113</f>
        <v>P:/EnerSur/Comercial/Facturacion/06_Precios_Tarifas/Tarifas Reguladas/2023/</v>
      </c>
      <c r="C111" t="str">
        <f>+FACTURAS!F113</f>
        <v>04_2023_Tarifas-Reguladas_01-03.xlsx</v>
      </c>
      <c r="D111" t="str">
        <f>+FACTURAS!G113</f>
        <v>TarifaENSA</v>
      </c>
      <c r="E111">
        <f>+FACTURAS!H113</f>
        <v>50</v>
      </c>
      <c r="F111">
        <f>+FACTURAS!J113</f>
        <v>12</v>
      </c>
      <c r="G111">
        <f>+FACTURAS!I113</f>
        <v>57</v>
      </c>
      <c r="H111">
        <f>+FACTURAS!K113</f>
        <v>21</v>
      </c>
      <c r="I111" t="str">
        <f>+FACTURAS!Y113</f>
        <v>P:/EnerSur/Comercial/Facturacion/03_Factura_Regulados/ENSA/2023/04_2023/</v>
      </c>
      <c r="J111" t="str">
        <f>+FACTURAS!S113</f>
        <v>04_2023_Factura_ENSA-Libre-2.xlsx</v>
      </c>
      <c r="K111" t="str">
        <f>+FACTURAS!T113</f>
        <v>PreciosReg_2</v>
      </c>
      <c r="L111">
        <f>+FACTURAS!U113</f>
        <v>5</v>
      </c>
      <c r="M111">
        <f>+FACTURAS!W113</f>
        <v>16</v>
      </c>
      <c r="N111">
        <f>+FACTURAS!V113</f>
        <v>12</v>
      </c>
      <c r="O111">
        <f>+FACTURAS!X113</f>
        <v>25</v>
      </c>
    </row>
    <row r="112" spans="1:15" x14ac:dyDescent="0.3">
      <c r="A112">
        <f>+FACTURAS!A114</f>
        <v>0</v>
      </c>
      <c r="B112" t="str">
        <f>+FACTURAS!L114</f>
        <v>P:/EnerSur/Comercial/Facturacion/06_Precios_Tarifas/Tarifas Reguladas/2023/</v>
      </c>
      <c r="C112" t="str">
        <f>+FACTURAS!F114</f>
        <v>04_2023_Tarifas-Reguladas.xlsx</v>
      </c>
      <c r="D112" t="str">
        <f>+FACTURAS!G114</f>
        <v>TarifaENSA</v>
      </c>
      <c r="E112">
        <f>+FACTURAS!H114</f>
        <v>50</v>
      </c>
      <c r="F112">
        <f>+FACTURAS!J114</f>
        <v>12</v>
      </c>
      <c r="G112">
        <f>+FACTURAS!I114</f>
        <v>57</v>
      </c>
      <c r="H112">
        <f>+FACTURAS!K114</f>
        <v>21</v>
      </c>
      <c r="I112" t="str">
        <f>+FACTURAS!Y114</f>
        <v>P:/EnerSur/Comercial/Facturacion/03_Factura_Regulados/ENSA/2023/04_2023/</v>
      </c>
      <c r="J112" t="str">
        <f>+FACTURAS!S114</f>
        <v>04_2023_Factura_ENSA-Libre-2.xlsx</v>
      </c>
      <c r="K112" t="str">
        <f>+FACTURAS!T114</f>
        <v>PreciosReg_2</v>
      </c>
      <c r="L112">
        <f>+FACTURAS!U114</f>
        <v>5</v>
      </c>
      <c r="M112">
        <f>+FACTURAS!W114</f>
        <v>27</v>
      </c>
      <c r="N112">
        <f>+FACTURAS!V114</f>
        <v>12</v>
      </c>
      <c r="O112">
        <f>+FACTURAS!X114</f>
        <v>36</v>
      </c>
    </row>
    <row r="113" spans="1:15" x14ac:dyDescent="0.3">
      <c r="A113">
        <f>+FACTURAS!A115</f>
        <v>0</v>
      </c>
      <c r="B113" t="str">
        <f>+FACTURAS!L115</f>
        <v>P:/EnerSur/Comercial/Facturacion/06_Precios_Tarifas/Tarifas Reguladas/2023/</v>
      </c>
      <c r="C113" t="str">
        <f>+FACTURAS!F115</f>
        <v>04_2023_Tarifas-Reguladas_01-03.xlsx</v>
      </c>
      <c r="D113" t="str">
        <f>+FACTURAS!G115</f>
        <v>TarifaENSA</v>
      </c>
      <c r="E113">
        <f>+FACTURAS!H115</f>
        <v>84</v>
      </c>
      <c r="F113">
        <f>+FACTURAS!J115</f>
        <v>12</v>
      </c>
      <c r="G113">
        <f>+FACTURAS!I115</f>
        <v>91</v>
      </c>
      <c r="H113">
        <f>+FACTURAS!K115</f>
        <v>21</v>
      </c>
      <c r="I113" t="str">
        <f>+FACTURAS!Y115</f>
        <v>P:/EnerSur/Comercial/Facturacion/03_Factura_Regulados/ENSA/2023/04_2023/</v>
      </c>
      <c r="J113" t="str">
        <f>+FACTURAS!S115</f>
        <v>04_2023_Factura_ENSA-Libre-2.xlsx</v>
      </c>
      <c r="K113" t="str">
        <f>+FACTURAS!T115</f>
        <v>PreciosReg_3</v>
      </c>
      <c r="L113">
        <f>+FACTURAS!U115</f>
        <v>5</v>
      </c>
      <c r="M113">
        <f>+FACTURAS!W115</f>
        <v>16</v>
      </c>
      <c r="N113">
        <f>+FACTURAS!V115</f>
        <v>12</v>
      </c>
      <c r="O113">
        <f>+FACTURAS!X115</f>
        <v>25</v>
      </c>
    </row>
    <row r="114" spans="1:15" x14ac:dyDescent="0.3">
      <c r="A114">
        <f>+FACTURAS!A116</f>
        <v>0</v>
      </c>
      <c r="B114" t="str">
        <f>+FACTURAS!L116</f>
        <v>P:/EnerSur/Comercial/Facturacion/06_Precios_Tarifas/Tarifas Reguladas/2023/</v>
      </c>
      <c r="C114" t="str">
        <f>+FACTURAS!F116</f>
        <v>04_2023_Tarifas-Reguladas.xlsx</v>
      </c>
      <c r="D114" t="str">
        <f>+FACTURAS!G116</f>
        <v>TarifaENSA</v>
      </c>
      <c r="E114">
        <f>+FACTURAS!H116</f>
        <v>84</v>
      </c>
      <c r="F114">
        <f>+FACTURAS!J116</f>
        <v>12</v>
      </c>
      <c r="G114">
        <f>+FACTURAS!I116</f>
        <v>91</v>
      </c>
      <c r="H114">
        <f>+FACTURAS!K116</f>
        <v>21</v>
      </c>
      <c r="I114" t="str">
        <f>+FACTURAS!Y116</f>
        <v>P:/EnerSur/Comercial/Facturacion/03_Factura_Regulados/ENSA/2023/04_2023/</v>
      </c>
      <c r="J114" t="str">
        <f>+FACTURAS!S116</f>
        <v>04_2023_Factura_ENSA-Libre-2.xlsx</v>
      </c>
      <c r="K114" t="str">
        <f>+FACTURAS!T116</f>
        <v>PreciosReg_3</v>
      </c>
      <c r="L114">
        <f>+FACTURAS!U116</f>
        <v>5</v>
      </c>
      <c r="M114">
        <f>+FACTURAS!W116</f>
        <v>27</v>
      </c>
      <c r="N114">
        <f>+FACTURAS!V116</f>
        <v>12</v>
      </c>
      <c r="O114">
        <f>+FACTURAS!X116</f>
        <v>36</v>
      </c>
    </row>
    <row r="115" spans="1:15" x14ac:dyDescent="0.3">
      <c r="A115">
        <f>+FACTURAS!A117</f>
        <v>0</v>
      </c>
      <c r="B115" t="str">
        <f>+FACTURAS!L117</f>
        <v>P:/EnerSur/Comercial/Facturacion/03_Factura_Regulados/EUCY/2023/04_2023/</v>
      </c>
      <c r="C115" t="str">
        <f>+FACTURAS!F117</f>
        <v>Modelo_Fact-ElectroUcayali-04_2023.xlsx</v>
      </c>
      <c r="D115" t="str">
        <f>+FACTURAS!G117</f>
        <v>Resumen</v>
      </c>
      <c r="E115">
        <f>+FACTURAS!H117</f>
        <v>20</v>
      </c>
      <c r="F115">
        <f>+FACTURAS!J117</f>
        <v>1</v>
      </c>
      <c r="G115">
        <f>+FACTURAS!I117</f>
        <v>48</v>
      </c>
      <c r="H115">
        <f>+FACTURAS!K117</f>
        <v>8</v>
      </c>
      <c r="I115" t="str">
        <f>+FACTURAS!Y117</f>
        <v>P:/EnerSur/Comercial/Facturacion/03_Factura_Regulados/EUCY/2023/04_2023/</v>
      </c>
      <c r="J115" t="str">
        <f>+FACTURAS!S117</f>
        <v>04_2023_Factura_ElectroUcayali-Bi2012.xlsx</v>
      </c>
      <c r="K115" t="str">
        <f>+FACTURAS!T117</f>
        <v>Reparto_Modelo</v>
      </c>
      <c r="L115">
        <f>+FACTURAS!U117</f>
        <v>2</v>
      </c>
      <c r="M115">
        <f>+FACTURAS!W117</f>
        <v>1</v>
      </c>
      <c r="N115">
        <f>+FACTURAS!V117</f>
        <v>30</v>
      </c>
      <c r="O115">
        <f>+FACTURAS!X117</f>
        <v>8</v>
      </c>
    </row>
    <row r="116" spans="1:15" x14ac:dyDescent="0.3">
      <c r="A116">
        <f>+FACTURAS!A118</f>
        <v>0</v>
      </c>
      <c r="B116" t="str">
        <f>+FACTURAS!L118</f>
        <v>P:/EnerSur/Comercial/Facturacion/06_Precios_Tarifas/Tarifas Reguladas/2023/</v>
      </c>
      <c r="C116" t="str">
        <f>+FACTURAS!F118</f>
        <v>04_2023_Tarifas-Reguladas_01-03.xlsx</v>
      </c>
      <c r="D116" t="str">
        <f>+FACTURAS!G118</f>
        <v>TarifaElectroUcayali</v>
      </c>
      <c r="E116">
        <f>+FACTURAS!H118</f>
        <v>2</v>
      </c>
      <c r="F116">
        <f>+FACTURAS!J118</f>
        <v>3</v>
      </c>
      <c r="G116">
        <f>+FACTURAS!I118</f>
        <v>22</v>
      </c>
      <c r="H116">
        <f>+FACTURAS!K118</f>
        <v>21</v>
      </c>
      <c r="I116" t="str">
        <f>+FACTURAS!Y118</f>
        <v>P:/EnerSur/Comercial/Facturacion/03_Factura_Regulados/EUCY/2023/04_2023/</v>
      </c>
      <c r="J116" t="str">
        <f>+FACTURAS!S118</f>
        <v>04_2023_Factura_ElectroUcayali-Bi2012.xlsx</v>
      </c>
      <c r="K116" t="str">
        <f>+FACTURAS!T118</f>
        <v>Factura</v>
      </c>
      <c r="L116">
        <f>+FACTURAS!U118</f>
        <v>12</v>
      </c>
      <c r="M116">
        <f>+FACTURAS!W118</f>
        <v>26</v>
      </c>
      <c r="N116">
        <f>+FACTURAS!V118</f>
        <v>32</v>
      </c>
      <c r="O116">
        <f>+FACTURAS!X118</f>
        <v>44</v>
      </c>
    </row>
    <row r="117" spans="1:15" x14ac:dyDescent="0.3">
      <c r="A117">
        <f>+FACTURAS!A119</f>
        <v>0</v>
      </c>
      <c r="B117" t="str">
        <f>+FACTURAS!L119</f>
        <v>P:/EnerSur/Comercial/Facturacion/06_Precios_Tarifas/Tarifas Reguladas/2023/</v>
      </c>
      <c r="C117" t="str">
        <f>+FACTURAS!F119</f>
        <v>04_2023_Tarifas-Reguladas.xlsx</v>
      </c>
      <c r="D117" t="str">
        <f>+FACTURAS!G119</f>
        <v>TarifaElectroUcayali</v>
      </c>
      <c r="E117">
        <f>+FACTURAS!H119</f>
        <v>2</v>
      </c>
      <c r="F117">
        <f>+FACTURAS!J119</f>
        <v>3</v>
      </c>
      <c r="G117">
        <f>+FACTURAS!I119</f>
        <v>22</v>
      </c>
      <c r="H117">
        <f>+FACTURAS!K119</f>
        <v>21</v>
      </c>
      <c r="I117" t="str">
        <f>+FACTURAS!Y119</f>
        <v>P:/EnerSur/Comercial/Facturacion/03_Factura_Regulados/EUCY/2023/04_2023/</v>
      </c>
      <c r="J117" t="str">
        <f>+FACTURAS!S119</f>
        <v>04_2023_Factura_ElectroUcayali-Bi2012.xlsx</v>
      </c>
      <c r="K117" t="str">
        <f>+FACTURAS!T119</f>
        <v>Factura</v>
      </c>
      <c r="L117">
        <f>+FACTURAS!U119</f>
        <v>43</v>
      </c>
      <c r="M117">
        <f>+FACTURAS!W119</f>
        <v>26</v>
      </c>
      <c r="N117">
        <f>+FACTURAS!V119</f>
        <v>63</v>
      </c>
      <c r="O117">
        <f>+FACTURAS!X119</f>
        <v>44</v>
      </c>
    </row>
    <row r="118" spans="1:15" x14ac:dyDescent="0.3">
      <c r="A118">
        <f>+FACTURAS!A120</f>
        <v>0</v>
      </c>
      <c r="B118" t="str">
        <f>+FACTURAS!L120</f>
        <v>P:/EnerSur/Comercial/Facturacion/03_Factura_Regulados/EUCY/2023/04_2023/</v>
      </c>
      <c r="C118" t="str">
        <f>+FACTURAS!F120</f>
        <v>Modelo_Fact-ElectroUcayali-04_2023.xlsx</v>
      </c>
      <c r="D118" t="str">
        <f>+FACTURAS!G120</f>
        <v>Resumen_ML</v>
      </c>
      <c r="E118">
        <f>+FACTURAS!H120</f>
        <v>20</v>
      </c>
      <c r="F118">
        <f>+FACTURAS!J120</f>
        <v>1</v>
      </c>
      <c r="G118">
        <f>+FACTURAS!I120</f>
        <v>48</v>
      </c>
      <c r="H118">
        <f>+FACTURAS!K120</f>
        <v>8</v>
      </c>
      <c r="I118" t="str">
        <f>+FACTURAS!Y120</f>
        <v>P:/EnerSur/Comercial/Facturacion/03_Factura_Regulados/EUCY/2023/04_2023/</v>
      </c>
      <c r="J118" t="str">
        <f>+FACTURAS!S120</f>
        <v>04_2023_Factura_ElectroUcayali-Bi2018.xlsx</v>
      </c>
      <c r="K118" t="str">
        <f>+FACTURAS!T120</f>
        <v>Reparto_Modelo</v>
      </c>
      <c r="L118">
        <f>+FACTURAS!U120</f>
        <v>2</v>
      </c>
      <c r="M118">
        <f>+FACTURAS!W120</f>
        <v>1</v>
      </c>
      <c r="N118">
        <f>+FACTURAS!V120</f>
        <v>30</v>
      </c>
      <c r="O118">
        <f>+FACTURAS!X120</f>
        <v>8</v>
      </c>
    </row>
    <row r="119" spans="1:15" x14ac:dyDescent="0.3">
      <c r="A119">
        <f>+FACTURAS!A121</f>
        <v>0</v>
      </c>
      <c r="B119" t="str">
        <f>+FACTURAS!L121</f>
        <v>P:/EnerSur/Comercial/Facturacion/06_Precios_Tarifas/Tarifas Reguladas/2023/</v>
      </c>
      <c r="C119" t="str">
        <f>+FACTURAS!F121</f>
        <v>04_2023_Tarifas-Reguladas_01-03.xlsx</v>
      </c>
      <c r="D119" t="str">
        <f>+FACTURAS!G121</f>
        <v>TarifaElectroUcayali</v>
      </c>
      <c r="E119">
        <f>+FACTURAS!H121</f>
        <v>35</v>
      </c>
      <c r="F119">
        <f>+FACTURAS!J121</f>
        <v>12</v>
      </c>
      <c r="G119">
        <f>+FACTURAS!I121</f>
        <v>41</v>
      </c>
      <c r="H119">
        <f>+FACTURAS!K121</f>
        <v>21</v>
      </c>
      <c r="I119" t="str">
        <f>+FACTURAS!Y121</f>
        <v>P:/EnerSur/Comercial/Facturacion/03_Factura_Regulados/EUCY/2023/04_2023/</v>
      </c>
      <c r="J119" t="str">
        <f>+FACTURAS!S121</f>
        <v>04_2023_Factura_ElectroUcayali-Bi2018.xlsx</v>
      </c>
      <c r="K119" t="str">
        <f>+FACTURAS!T121</f>
        <v>Factura</v>
      </c>
      <c r="L119">
        <f>+FACTURAS!U121</f>
        <v>25</v>
      </c>
      <c r="M119">
        <f>+FACTURAS!W121</f>
        <v>35</v>
      </c>
      <c r="N119">
        <f>+FACTURAS!V121</f>
        <v>31</v>
      </c>
      <c r="O119">
        <f>+FACTURAS!X121</f>
        <v>44</v>
      </c>
    </row>
    <row r="120" spans="1:15" x14ac:dyDescent="0.3">
      <c r="A120">
        <f>+FACTURAS!A122</f>
        <v>0</v>
      </c>
      <c r="B120" t="str">
        <f>+FACTURAS!L122</f>
        <v>P:/EnerSur/Comercial/Facturacion/06_Precios_Tarifas/Tarifas Reguladas/2023/</v>
      </c>
      <c r="C120" t="str">
        <f>+FACTURAS!F122</f>
        <v>04_2023_Tarifas-Reguladas.xlsx</v>
      </c>
      <c r="D120" t="str">
        <f>+FACTURAS!G122</f>
        <v>TarifaElectroUcayali</v>
      </c>
      <c r="E120">
        <f>+FACTURAS!H122</f>
        <v>35</v>
      </c>
      <c r="F120">
        <f>+FACTURAS!J122</f>
        <v>12</v>
      </c>
      <c r="G120">
        <f>+FACTURAS!I122</f>
        <v>41</v>
      </c>
      <c r="H120">
        <f>+FACTURAS!K122</f>
        <v>21</v>
      </c>
      <c r="I120" t="str">
        <f>+FACTURAS!Y122</f>
        <v>P:/EnerSur/Comercial/Facturacion/03_Factura_Regulados/EUCY/2023/04_2023/</v>
      </c>
      <c r="J120" t="str">
        <f>+FACTURAS!S122</f>
        <v>04_2023_Factura_ElectroUcayali-Bi2018.xlsx</v>
      </c>
      <c r="K120" t="str">
        <f>+FACTURAS!T122</f>
        <v>Factura</v>
      </c>
      <c r="L120">
        <f>+FACTURAS!U122</f>
        <v>56</v>
      </c>
      <c r="M120">
        <f>+FACTURAS!W122</f>
        <v>35</v>
      </c>
      <c r="N120">
        <f>+FACTURAS!V122</f>
        <v>62</v>
      </c>
      <c r="O120">
        <f>+FACTURAS!X122</f>
        <v>44</v>
      </c>
    </row>
    <row r="121" spans="1:15" x14ac:dyDescent="0.3">
      <c r="A121">
        <f>+FACTURAS!A123</f>
        <v>0</v>
      </c>
      <c r="B121" t="str">
        <f>+FACTURAS!L123</f>
        <v>P:/EnerSur/Comercial/Facturacion/03_Factura_Regulados/LDS/2023/04_2023/</v>
      </c>
      <c r="C121" t="str">
        <f>+FACTURAS!F123</f>
        <v>Modelo_Fact-LDS_04_2023.xlsx</v>
      </c>
      <c r="D121" t="str">
        <f>+FACTURAS!G123</f>
        <v>Resumen</v>
      </c>
      <c r="E121">
        <f>+FACTURAS!H123</f>
        <v>24</v>
      </c>
      <c r="F121">
        <f>+FACTURAS!J123</f>
        <v>2</v>
      </c>
      <c r="G121">
        <f>+FACTURAS!I123</f>
        <v>93</v>
      </c>
      <c r="H121">
        <f>+FACTURAS!K123</f>
        <v>22</v>
      </c>
      <c r="I121" t="str">
        <f>+FACTURAS!Y123</f>
        <v>P:/EnerSur/Comercial/Facturacion/03_Factura_Regulados/LDS/2023/04_2023/</v>
      </c>
      <c r="J121" t="str">
        <f>+FACTURAS!S123</f>
        <v>04_2023_Factura_LDS-Lic-LP_ED-2009.xlsx</v>
      </c>
      <c r="K121" t="str">
        <f>+FACTURAS!T123</f>
        <v>Consumos</v>
      </c>
      <c r="L121">
        <f>+FACTURAS!U123</f>
        <v>2</v>
      </c>
      <c r="M121">
        <f>+FACTURAS!W123</f>
        <v>2</v>
      </c>
      <c r="N121">
        <f>+FACTURAS!V123</f>
        <v>71</v>
      </c>
      <c r="O121">
        <f>+FACTURAS!X123</f>
        <v>22</v>
      </c>
    </row>
    <row r="122" spans="1:15" x14ac:dyDescent="0.3">
      <c r="A122">
        <f>+FACTURAS!A124</f>
        <v>0</v>
      </c>
      <c r="B122" t="str">
        <f>+FACTURAS!L124</f>
        <v>P:/EnerSur/Comercial/Facturacion/06_Precios_Tarifas/Precios_Licitados-LP/EDLN-09/2023/</v>
      </c>
      <c r="C122" t="str">
        <f>+FACTURAS!F124</f>
        <v>04_2023_Precios_LicLP-EDLN_01 al 03.xlsx</v>
      </c>
      <c r="D122" t="str">
        <f>+FACTURAS!G124</f>
        <v>LDS</v>
      </c>
      <c r="E122">
        <f>+FACTURAS!H124</f>
        <v>150</v>
      </c>
      <c r="F122">
        <f>+FACTURAS!J124</f>
        <v>12</v>
      </c>
      <c r="G122">
        <f>+FACTURAS!I124</f>
        <v>281</v>
      </c>
      <c r="H122">
        <f>+FACTURAS!K124</f>
        <v>21</v>
      </c>
      <c r="I122" t="str">
        <f>+FACTURAS!Y124</f>
        <v>P:/EnerSur/Comercial/Facturacion/03_Factura_Regulados/LDS/2023/04_2023/</v>
      </c>
      <c r="J122" t="str">
        <f>+FACTURAS!S124</f>
        <v>04_2023_Factura_LDS-Lic-LP_ED-2009.xlsx</v>
      </c>
      <c r="K122" t="str">
        <f>+FACTURAS!T124</f>
        <v>PreciosReg</v>
      </c>
      <c r="L122">
        <f>+FACTURAS!U124</f>
        <v>5</v>
      </c>
      <c r="M122">
        <f>+FACTURAS!W124</f>
        <v>19</v>
      </c>
      <c r="N122">
        <f>+FACTURAS!V124</f>
        <v>136</v>
      </c>
      <c r="O122">
        <f>+FACTURAS!X124</f>
        <v>28</v>
      </c>
    </row>
    <row r="123" spans="1:15" x14ac:dyDescent="0.3">
      <c r="A123">
        <f>+FACTURAS!A125</f>
        <v>0</v>
      </c>
      <c r="B123" t="str">
        <f>+FACTURAS!L125</f>
        <v>P:/EnerSur/Comercial/Facturacion/06_Precios_Tarifas/Precios_Licitados-LP/EDLN-09/2023/</v>
      </c>
      <c r="C123" t="str">
        <f>+FACTURAS!F125</f>
        <v>04_2023_Precios_LicLP-EDLN.xlsx</v>
      </c>
      <c r="D123" t="str">
        <f>+FACTURAS!G125</f>
        <v>LDS</v>
      </c>
      <c r="E123">
        <f>+FACTURAS!H125</f>
        <v>150</v>
      </c>
      <c r="F123">
        <f>+FACTURAS!J125</f>
        <v>12</v>
      </c>
      <c r="G123">
        <f>+FACTURAS!I125</f>
        <v>281</v>
      </c>
      <c r="H123">
        <f>+FACTURAS!K125</f>
        <v>21</v>
      </c>
      <c r="I123" t="str">
        <f>+FACTURAS!Y125</f>
        <v>P:/EnerSur/Comercial/Facturacion/03_Factura_Regulados/LDS/2023/04_2023/</v>
      </c>
      <c r="J123" t="str">
        <f>+FACTURAS!S125</f>
        <v>04_2023_Factura_LDS-Lic-LP_ED-2009.xlsx</v>
      </c>
      <c r="K123" t="str">
        <f>+FACTURAS!T125</f>
        <v>PreciosReg</v>
      </c>
      <c r="L123">
        <f>+FACTURAS!U125</f>
        <v>5</v>
      </c>
      <c r="M123">
        <f>+FACTURAS!W125</f>
        <v>30</v>
      </c>
      <c r="N123">
        <f>+FACTURAS!V125</f>
        <v>136</v>
      </c>
      <c r="O123">
        <f>+FACTURAS!X125</f>
        <v>39</v>
      </c>
    </row>
    <row r="124" spans="1:15" x14ac:dyDescent="0.3">
      <c r="A124">
        <f>+FACTURAS!A126</f>
        <v>0</v>
      </c>
      <c r="B124" t="str">
        <f>+FACTURAS!L126</f>
        <v>P:/EnerSur/Comercial/Facturacion/03_Factura_Regulados/LDS/2023/04_2023/</v>
      </c>
      <c r="C124" t="str">
        <f>+FACTURAS!F126</f>
        <v>Modelo_Fact-LDS_04_2023.xlsx</v>
      </c>
      <c r="D124" t="str">
        <f>+FACTURAS!G126</f>
        <v>Resumen</v>
      </c>
      <c r="E124">
        <f>+FACTURAS!H126</f>
        <v>24</v>
      </c>
      <c r="F124">
        <f>+FACTURAS!J126</f>
        <v>2</v>
      </c>
      <c r="G124">
        <f>+FACTURAS!I126</f>
        <v>93</v>
      </c>
      <c r="H124">
        <f>+FACTURAS!K126</f>
        <v>22</v>
      </c>
      <c r="I124" t="str">
        <f>+FACTURAS!Y126</f>
        <v>P:/EnerSur/Comercial/Facturacion/03_Factura_Regulados/LDS/2023/04_2023/</v>
      </c>
      <c r="J124" t="str">
        <f>+FACTURAS!S126</f>
        <v>04_2023_Factura_LDS-Lic-LP_LDS1-2011.xlsx</v>
      </c>
      <c r="K124" t="str">
        <f>+FACTURAS!T126</f>
        <v>Consumos</v>
      </c>
      <c r="L124">
        <f>+FACTURAS!U126</f>
        <v>2</v>
      </c>
      <c r="M124">
        <f>+FACTURAS!W126</f>
        <v>2</v>
      </c>
      <c r="N124">
        <f>+FACTURAS!V126</f>
        <v>71</v>
      </c>
      <c r="O124">
        <f>+FACTURAS!X126</f>
        <v>22</v>
      </c>
    </row>
    <row r="125" spans="1:15" x14ac:dyDescent="0.3">
      <c r="A125">
        <f>+FACTURAS!A127</f>
        <v>0</v>
      </c>
      <c r="B125" t="str">
        <f>+FACTURAS!L127</f>
        <v>P:/EnerSur/Comercial/Facturacion/06_Precios_Tarifas/Precios_Licitados-LP/LDS-18/2023/</v>
      </c>
      <c r="C125" t="str">
        <f>+FACTURAS!F127</f>
        <v>04_2023_Precios_LicLP-LDS-1_01 al 03.xlsx</v>
      </c>
      <c r="D125" t="str">
        <f>+FACTURAS!G127</f>
        <v>LDS</v>
      </c>
      <c r="E125">
        <f>+FACTURAS!H127</f>
        <v>150</v>
      </c>
      <c r="F125">
        <f>+FACTURAS!J127</f>
        <v>12</v>
      </c>
      <c r="G125">
        <f>+FACTURAS!I127</f>
        <v>281</v>
      </c>
      <c r="H125">
        <f>+FACTURAS!K127</f>
        <v>21</v>
      </c>
      <c r="I125" t="str">
        <f>+FACTURAS!Y127</f>
        <v>P:/EnerSur/Comercial/Facturacion/03_Factura_Regulados/LDS/2023/04_2023/</v>
      </c>
      <c r="J125" t="str">
        <f>+FACTURAS!S127</f>
        <v>04_2023_Factura_LDS-Lic-LP_LDS1-2011.xlsx</v>
      </c>
      <c r="K125" t="str">
        <f>+FACTURAS!T127</f>
        <v>PreciosReg</v>
      </c>
      <c r="L125">
        <f>+FACTURAS!U127</f>
        <v>5</v>
      </c>
      <c r="M125">
        <f>+FACTURAS!W127</f>
        <v>19</v>
      </c>
      <c r="N125">
        <f>+FACTURAS!V127</f>
        <v>136</v>
      </c>
      <c r="O125">
        <f>+FACTURAS!X127</f>
        <v>28</v>
      </c>
    </row>
    <row r="126" spans="1:15" x14ac:dyDescent="0.3">
      <c r="A126">
        <f>+FACTURAS!A128</f>
        <v>0</v>
      </c>
      <c r="B126" t="str">
        <f>+FACTURAS!L128</f>
        <v>P:/EnerSur/Comercial/Facturacion/06_Precios_Tarifas/Precios_Licitados-LP/LDS-18/2023/</v>
      </c>
      <c r="C126" t="str">
        <f>+FACTURAS!F128</f>
        <v>04_2023_Precios_LicLP-LDS-1.xlsx</v>
      </c>
      <c r="D126" t="str">
        <f>+FACTURAS!G128</f>
        <v>LDS</v>
      </c>
      <c r="E126">
        <f>+FACTURAS!H128</f>
        <v>150</v>
      </c>
      <c r="F126">
        <f>+FACTURAS!J128</f>
        <v>12</v>
      </c>
      <c r="G126">
        <f>+FACTURAS!I128</f>
        <v>281</v>
      </c>
      <c r="H126">
        <f>+FACTURAS!K128</f>
        <v>21</v>
      </c>
      <c r="I126" t="str">
        <f>+FACTURAS!Y128</f>
        <v>P:/EnerSur/Comercial/Facturacion/03_Factura_Regulados/LDS/2023/04_2023/</v>
      </c>
      <c r="J126" t="str">
        <f>+FACTURAS!S128</f>
        <v>04_2023_Factura_LDS-Lic-LP_LDS1-2011.xlsx</v>
      </c>
      <c r="K126" t="str">
        <f>+FACTURAS!T128</f>
        <v>PreciosReg</v>
      </c>
      <c r="L126">
        <f>+FACTURAS!U128</f>
        <v>5</v>
      </c>
      <c r="M126">
        <f>+FACTURAS!W128</f>
        <v>30</v>
      </c>
      <c r="N126">
        <f>+FACTURAS!V128</f>
        <v>136</v>
      </c>
      <c r="O126">
        <f>+FACTURAS!X128</f>
        <v>39</v>
      </c>
    </row>
    <row r="127" spans="1:15" x14ac:dyDescent="0.3">
      <c r="A127">
        <f>+FACTURAS!A129</f>
        <v>0</v>
      </c>
      <c r="B127" t="str">
        <f>+FACTURAS!L129</f>
        <v>P:/EnerSur/Comercial/Facturacion/03_Factura_Regulados/LDS/2023/04_2023/</v>
      </c>
      <c r="C127" t="str">
        <f>+FACTURAS!F129</f>
        <v>Modelo_Fact-LDS_04_2023.xlsx</v>
      </c>
      <c r="D127" t="str">
        <f>+FACTURAS!G129</f>
        <v>Resumen</v>
      </c>
      <c r="E127">
        <f>+FACTURAS!H129</f>
        <v>24</v>
      </c>
      <c r="F127">
        <f>+FACTURAS!J129</f>
        <v>2</v>
      </c>
      <c r="G127">
        <f>+FACTURAS!I129</f>
        <v>93</v>
      </c>
      <c r="H127">
        <f>+FACTURAS!K129</f>
        <v>22</v>
      </c>
      <c r="I127" t="str">
        <f>+FACTURAS!Y129</f>
        <v>P:/EnerSur/Comercial/Facturacion/03_Factura_Regulados/LDS/2023/04_2023/</v>
      </c>
      <c r="J127" t="str">
        <f>+FACTURAS!S129</f>
        <v>04_2023_Factura_LDS-Lic-LP_LDS2-2011.xlsx</v>
      </c>
      <c r="K127" t="str">
        <f>+FACTURAS!T129</f>
        <v>Consumos</v>
      </c>
      <c r="L127">
        <f>+FACTURAS!U129</f>
        <v>2</v>
      </c>
      <c r="M127">
        <f>+FACTURAS!W129</f>
        <v>2</v>
      </c>
      <c r="N127">
        <f>+FACTURAS!V129</f>
        <v>71</v>
      </c>
      <c r="O127">
        <f>+FACTURAS!X129</f>
        <v>22</v>
      </c>
    </row>
    <row r="128" spans="1:15" x14ac:dyDescent="0.3">
      <c r="A128">
        <f>+FACTURAS!A130</f>
        <v>0</v>
      </c>
      <c r="B128" t="str">
        <f>+FACTURAS!L130</f>
        <v>P:/EnerSur/Comercial/Facturacion/06_Precios_Tarifas/Precios_Licitados-LP/LDS-18/2023/</v>
      </c>
      <c r="C128" t="str">
        <f>+FACTURAS!F130</f>
        <v>04_2023_Precios_LicLP-LDS-2_01 al 03.xlsx</v>
      </c>
      <c r="D128" t="str">
        <f>+FACTURAS!G130</f>
        <v>LDS</v>
      </c>
      <c r="E128">
        <f>+FACTURAS!H130</f>
        <v>150</v>
      </c>
      <c r="F128">
        <f>+FACTURAS!J130</f>
        <v>12</v>
      </c>
      <c r="G128">
        <f>+FACTURAS!I130</f>
        <v>281</v>
      </c>
      <c r="H128">
        <f>+FACTURAS!K130</f>
        <v>21</v>
      </c>
      <c r="I128" t="str">
        <f>+FACTURAS!Y130</f>
        <v>P:/EnerSur/Comercial/Facturacion/03_Factura_Regulados/LDS/2023/04_2023/</v>
      </c>
      <c r="J128" t="str">
        <f>+FACTURAS!S130</f>
        <v>04_2023_Factura_LDS-Lic-LP_LDS2-2011.xlsx</v>
      </c>
      <c r="K128" t="str">
        <f>+FACTURAS!T130</f>
        <v>PreciosReg</v>
      </c>
      <c r="L128">
        <f>+FACTURAS!U130</f>
        <v>5</v>
      </c>
      <c r="M128">
        <f>+FACTURAS!W130</f>
        <v>19</v>
      </c>
      <c r="N128">
        <f>+FACTURAS!V130</f>
        <v>136</v>
      </c>
      <c r="O128">
        <f>+FACTURAS!X130</f>
        <v>28</v>
      </c>
    </row>
    <row r="129" spans="1:15" x14ac:dyDescent="0.3">
      <c r="A129">
        <f>+FACTURAS!A131</f>
        <v>0</v>
      </c>
      <c r="B129" t="str">
        <f>+FACTURAS!L131</f>
        <v>P:/EnerSur/Comercial/Facturacion/06_Precios_Tarifas/Precios_Licitados-LP/LDS-18/2023/</v>
      </c>
      <c r="C129" t="str">
        <f>+FACTURAS!F131</f>
        <v>04_2023_Precios_LicLP-LDS-2.xlsx</v>
      </c>
      <c r="D129" t="str">
        <f>+FACTURAS!G131</f>
        <v>LDS</v>
      </c>
      <c r="E129">
        <f>+FACTURAS!H131</f>
        <v>150</v>
      </c>
      <c r="F129">
        <f>+FACTURAS!J131</f>
        <v>12</v>
      </c>
      <c r="G129">
        <f>+FACTURAS!I131</f>
        <v>281</v>
      </c>
      <c r="H129">
        <f>+FACTURAS!K131</f>
        <v>21</v>
      </c>
      <c r="I129" t="str">
        <f>+FACTURAS!Y131</f>
        <v>P:/EnerSur/Comercial/Facturacion/03_Factura_Regulados/LDS/2023/04_2023/</v>
      </c>
      <c r="J129" t="str">
        <f>+FACTURAS!S131</f>
        <v>04_2023_Factura_LDS-Lic-LP_LDS2-2011.xlsx</v>
      </c>
      <c r="K129" t="str">
        <f>+FACTURAS!T131</f>
        <v>PreciosReg</v>
      </c>
      <c r="L129">
        <f>+FACTURAS!U131</f>
        <v>5</v>
      </c>
      <c r="M129">
        <f>+FACTURAS!W131</f>
        <v>30</v>
      </c>
      <c r="N129">
        <f>+FACTURAS!V131</f>
        <v>136</v>
      </c>
      <c r="O129">
        <f>+FACTURAS!X131</f>
        <v>39</v>
      </c>
    </row>
  </sheetData>
  <conditionalFormatting sqref="A2:A129">
    <cfRule type="cellIs" dxfId="1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O469"/>
  <sheetViews>
    <sheetView tabSelected="1" topLeftCell="A55" workbookViewId="0">
      <selection activeCell="D128" sqref="D128"/>
    </sheetView>
  </sheetViews>
  <sheetFormatPr defaultRowHeight="14.4" x14ac:dyDescent="0.3"/>
  <cols>
    <col min="2" max="2" width="72.44140625" bestFit="1" customWidth="1"/>
    <col min="3" max="3" width="36.6640625" bestFit="1" customWidth="1"/>
    <col min="4" max="4" width="11.109375" bestFit="1" customWidth="1"/>
    <col min="5" max="5" width="14.109375" bestFit="1" customWidth="1"/>
    <col min="6" max="6" width="13.109375" bestFit="1" customWidth="1"/>
    <col min="7" max="7" width="13.5546875" bestFit="1" customWidth="1"/>
    <col min="8" max="8" width="12.44140625" bestFit="1" customWidth="1"/>
    <col min="9" max="9" width="72.44140625" bestFit="1" customWidth="1"/>
    <col min="10" max="10" width="53.33203125" bestFit="1" customWidth="1"/>
    <col min="11" max="11" width="16" bestFit="1" customWidth="1"/>
    <col min="12" max="12" width="14.88671875" bestFit="1" customWidth="1"/>
    <col min="13" max="13" width="13.88671875" bestFit="1" customWidth="1"/>
    <col min="14" max="14" width="14.33203125" bestFit="1" customWidth="1"/>
    <col min="15" max="15" width="13.33203125" bestFit="1" customWidth="1"/>
  </cols>
  <sheetData>
    <row r="1" spans="1:15" x14ac:dyDescent="0.3">
      <c r="A1" t="s">
        <v>160</v>
      </c>
      <c r="B1" t="s">
        <v>146</v>
      </c>
      <c r="C1" t="s">
        <v>147</v>
      </c>
      <c r="D1" t="s">
        <v>148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  <c r="J1" t="s">
        <v>154</v>
      </c>
      <c r="K1" t="s">
        <v>155</v>
      </c>
      <c r="L1" t="s">
        <v>156</v>
      </c>
      <c r="M1" t="s">
        <v>157</v>
      </c>
      <c r="N1" t="s">
        <v>158</v>
      </c>
      <c r="O1" t="s">
        <v>159</v>
      </c>
    </row>
    <row r="2" spans="1:15" x14ac:dyDescent="0.3">
      <c r="A2">
        <f>+MEDICIONES!A3</f>
        <v>0</v>
      </c>
      <c r="B2" t="str">
        <f>+MEDICIONES!L3</f>
        <v>P:/EnerSur/Comercial/Facturacion/03_Factura_Regulados/ELPU/2023/06_2023/</v>
      </c>
      <c r="C2" t="str">
        <f>+MEDICIONES!F3</f>
        <v>Modelo_Fact-ElectroPuno_06_2023.xlsx</v>
      </c>
      <c r="D2" t="str">
        <f>+MEDICIONES!G3</f>
        <v>Energia</v>
      </c>
      <c r="E2">
        <f>+MEDICIONES!H3</f>
        <v>11</v>
      </c>
      <c r="F2">
        <f>+MEDICIONES!J3</f>
        <v>50</v>
      </c>
      <c r="G2">
        <f>+MEDICIONES!I3</f>
        <v>2986</v>
      </c>
      <c r="H2">
        <f>+MEDICIONES!K3</f>
        <v>50</v>
      </c>
      <c r="I2" t="str">
        <f>+MEDICIONES!Y3</f>
        <v>P:/EnerSur/Comercial/Facturacion/03_Factura_Regulados/ELPU/2023/06_2023/</v>
      </c>
      <c r="J2" t="str">
        <f>+MEDICIONES!S3</f>
        <v>06_2023_Factura_ElectroPuno-Lic-LP_ED-2009.xlsx</v>
      </c>
      <c r="K2" t="str">
        <f>+MEDICIONES!T3</f>
        <v>Medición</v>
      </c>
      <c r="L2">
        <f>+MEDICIONES!U3</f>
        <v>11</v>
      </c>
      <c r="M2">
        <f>+MEDICIONES!W3</f>
        <v>27</v>
      </c>
      <c r="N2">
        <f>+MEDICIONES!V3</f>
        <v>2986</v>
      </c>
      <c r="O2">
        <f>+MEDICIONES!X3</f>
        <v>27</v>
      </c>
    </row>
    <row r="3" spans="1:15" x14ac:dyDescent="0.3">
      <c r="A3">
        <f>+MEDICIONES!A4</f>
        <v>0</v>
      </c>
      <c r="B3">
        <f>+MEDICIONES!L4</f>
        <v>0</v>
      </c>
      <c r="C3">
        <f>+MEDICIONES!F4</f>
        <v>0</v>
      </c>
      <c r="D3">
        <f>+MEDICIONES!G4</f>
        <v>0</v>
      </c>
      <c r="E3">
        <f>+MEDICIONES!H4</f>
        <v>0</v>
      </c>
      <c r="F3">
        <f>+MEDICIONES!J4</f>
        <v>0</v>
      </c>
      <c r="G3">
        <f>+MEDICIONES!I4</f>
        <v>0</v>
      </c>
      <c r="H3">
        <f>+MEDICIONES!K4</f>
        <v>0</v>
      </c>
      <c r="I3">
        <f>+MEDICIONES!Y4</f>
        <v>0</v>
      </c>
      <c r="J3">
        <f>+MEDICIONES!S4</f>
        <v>0</v>
      </c>
      <c r="K3">
        <f>+MEDICIONES!T4</f>
        <v>0</v>
      </c>
      <c r="L3">
        <f>+MEDICIONES!U4</f>
        <v>0</v>
      </c>
      <c r="M3">
        <f>+MEDICIONES!W4</f>
        <v>0</v>
      </c>
      <c r="N3">
        <f>+MEDICIONES!V4</f>
        <v>0</v>
      </c>
      <c r="O3">
        <f>+MEDICIONES!X4</f>
        <v>0</v>
      </c>
    </row>
    <row r="4" spans="1:15" x14ac:dyDescent="0.3">
      <c r="A4">
        <f>+MEDICIONES!A5</f>
        <v>0</v>
      </c>
      <c r="B4">
        <f>+MEDICIONES!L5</f>
        <v>0</v>
      </c>
      <c r="C4">
        <f>+MEDICIONES!F5</f>
        <v>0</v>
      </c>
      <c r="D4">
        <f>+MEDICIONES!G5</f>
        <v>0</v>
      </c>
      <c r="E4">
        <f>+MEDICIONES!H5</f>
        <v>0</v>
      </c>
      <c r="F4">
        <f>+MEDICIONES!J5</f>
        <v>0</v>
      </c>
      <c r="G4">
        <f>+MEDICIONES!I5</f>
        <v>0</v>
      </c>
      <c r="H4">
        <f>+MEDICIONES!K5</f>
        <v>0</v>
      </c>
      <c r="I4">
        <f>+MEDICIONES!Y5</f>
        <v>0</v>
      </c>
      <c r="J4">
        <f>+MEDICIONES!S5</f>
        <v>0</v>
      </c>
      <c r="K4">
        <f>+MEDICIONES!T5</f>
        <v>0</v>
      </c>
      <c r="L4">
        <f>+MEDICIONES!U5</f>
        <v>0</v>
      </c>
      <c r="M4">
        <f>+MEDICIONES!W5</f>
        <v>0</v>
      </c>
      <c r="N4">
        <f>+MEDICIONES!V5</f>
        <v>0</v>
      </c>
      <c r="O4">
        <f>+MEDICIONES!X5</f>
        <v>0</v>
      </c>
    </row>
    <row r="5" spans="1:15" x14ac:dyDescent="0.3">
      <c r="A5">
        <f>+MEDICIONES!A6</f>
        <v>0</v>
      </c>
      <c r="B5" t="str">
        <f>+MEDICIONES!L6</f>
        <v>P:/EnerSur/Comercial/Facturacion/03_Factura_Regulados/HDNA/2023/06_2023/</v>
      </c>
      <c r="C5" t="str">
        <f>+MEDICIONES!F6</f>
        <v>Modelo_Fact-HDNA_06_2023.xlsx</v>
      </c>
      <c r="D5" t="str">
        <f>+MEDICIONES!G6</f>
        <v>Energia-libres-2</v>
      </c>
      <c r="E5">
        <f>+MEDICIONES!H6</f>
        <v>11</v>
      </c>
      <c r="F5">
        <f>+MEDICIONES!J6</f>
        <v>78</v>
      </c>
      <c r="G5">
        <f>+MEDICIONES!I6</f>
        <v>2986</v>
      </c>
      <c r="H5">
        <f>+MEDICIONES!K6</f>
        <v>78</v>
      </c>
      <c r="I5" t="str">
        <f>+MEDICIONES!Y6</f>
        <v>P:/EnerSur/Comercial/Facturacion/03_Factura_Regulados/HDNA/2023/06_2023/</v>
      </c>
      <c r="J5" t="str">
        <f>+MEDICIONES!S6</f>
        <v>06_2023_Factura_HDNA-Libre-2.xlsx</v>
      </c>
      <c r="K5" t="str">
        <f>+MEDICIONES!T6</f>
        <v>Medición</v>
      </c>
      <c r="L5">
        <f>+MEDICIONES!U6</f>
        <v>11</v>
      </c>
      <c r="M5">
        <f>+MEDICIONES!W6</f>
        <v>27</v>
      </c>
      <c r="N5">
        <f>+MEDICIONES!V6</f>
        <v>2986</v>
      </c>
      <c r="O5">
        <f>+MEDICIONES!X6</f>
        <v>27</v>
      </c>
    </row>
    <row r="6" spans="1:15" x14ac:dyDescent="0.3">
      <c r="A6">
        <f>+MEDICIONES!A7</f>
        <v>0</v>
      </c>
      <c r="B6" t="str">
        <f>+MEDICIONES!L7</f>
        <v>P:/EnerSur/Comercial/Facturacion/03_Factura_Regulados/HDNA/2023/06_2023/</v>
      </c>
      <c r="C6" t="str">
        <f>+MEDICIONES!F7</f>
        <v>Modelo_Fact-HDNA_06_2023.xlsx</v>
      </c>
      <c r="D6" t="str">
        <f>+MEDICIONES!G7</f>
        <v>Energia-libres-ad</v>
      </c>
      <c r="E6">
        <f>+MEDICIONES!H7</f>
        <v>11</v>
      </c>
      <c r="F6">
        <f>+MEDICIONES!J7</f>
        <v>78</v>
      </c>
      <c r="G6">
        <f>+MEDICIONES!I7</f>
        <v>2986</v>
      </c>
      <c r="H6">
        <f>+MEDICIONES!K7</f>
        <v>78</v>
      </c>
      <c r="I6" t="str">
        <f>+MEDICIONES!Y7</f>
        <v>P:/EnerSur/Comercial/Facturacion/03_Factura_Regulados/HDNA/2023/06_2023/</v>
      </c>
      <c r="J6" t="str">
        <f>+MEDICIONES!S7</f>
        <v>06_2023_Factura_HDNA-Libre-2.xlsx</v>
      </c>
      <c r="K6" t="str">
        <f>+MEDICIONES!T7</f>
        <v>Medición</v>
      </c>
      <c r="L6">
        <f>+MEDICIONES!U7</f>
        <v>11</v>
      </c>
      <c r="M6">
        <f>+MEDICIONES!W7</f>
        <v>28</v>
      </c>
      <c r="N6">
        <f>+MEDICIONES!V7</f>
        <v>2986</v>
      </c>
      <c r="O6">
        <f>+MEDICIONES!X7</f>
        <v>28</v>
      </c>
    </row>
    <row r="7" spans="1:15" x14ac:dyDescent="0.3">
      <c r="A7">
        <f>+MEDICIONES!A8</f>
        <v>0</v>
      </c>
      <c r="B7">
        <f>+MEDICIONES!L8</f>
        <v>0</v>
      </c>
      <c r="C7">
        <f>+MEDICIONES!F8</f>
        <v>0</v>
      </c>
      <c r="D7">
        <f>+MEDICIONES!G8</f>
        <v>0</v>
      </c>
      <c r="E7">
        <f>+MEDICIONES!H8</f>
        <v>0</v>
      </c>
      <c r="F7">
        <f>+MEDICIONES!J8</f>
        <v>0</v>
      </c>
      <c r="G7">
        <f>+MEDICIONES!I8</f>
        <v>0</v>
      </c>
      <c r="H7">
        <f>+MEDICIONES!K8</f>
        <v>0</v>
      </c>
      <c r="I7">
        <f>+MEDICIONES!Y8</f>
        <v>0</v>
      </c>
      <c r="J7">
        <f>+MEDICIONES!S8</f>
        <v>0</v>
      </c>
      <c r="K7">
        <f>+MEDICIONES!T8</f>
        <v>0</v>
      </c>
      <c r="L7">
        <f>+MEDICIONES!U8</f>
        <v>0</v>
      </c>
      <c r="M7">
        <f>+MEDICIONES!W8</f>
        <v>0</v>
      </c>
      <c r="N7">
        <f>+MEDICIONES!V8</f>
        <v>0</v>
      </c>
      <c r="O7">
        <f>+MEDICIONES!X8</f>
        <v>0</v>
      </c>
    </row>
    <row r="8" spans="1:15" x14ac:dyDescent="0.3">
      <c r="A8">
        <f>+MEDICIONES!A9</f>
        <v>0</v>
      </c>
      <c r="B8">
        <f>+MEDICIONES!L9</f>
        <v>0</v>
      </c>
      <c r="C8">
        <f>+MEDICIONES!F9</f>
        <v>0</v>
      </c>
      <c r="D8">
        <f>+MEDICIONES!G9</f>
        <v>0</v>
      </c>
      <c r="E8">
        <f>+MEDICIONES!H9</f>
        <v>0</v>
      </c>
      <c r="F8">
        <f>+MEDICIONES!J9</f>
        <v>0</v>
      </c>
      <c r="G8">
        <f>+MEDICIONES!I9</f>
        <v>0</v>
      </c>
      <c r="H8">
        <f>+MEDICIONES!K9</f>
        <v>0</v>
      </c>
      <c r="I8">
        <f>+MEDICIONES!Y9</f>
        <v>0</v>
      </c>
      <c r="J8">
        <f>+MEDICIONES!S9</f>
        <v>0</v>
      </c>
      <c r="K8">
        <f>+MEDICIONES!T9</f>
        <v>0</v>
      </c>
      <c r="L8">
        <f>+MEDICIONES!U9</f>
        <v>0</v>
      </c>
      <c r="M8">
        <f>+MEDICIONES!W9</f>
        <v>0</v>
      </c>
      <c r="N8">
        <f>+MEDICIONES!V9</f>
        <v>0</v>
      </c>
      <c r="O8">
        <f>+MEDICIONES!X9</f>
        <v>0</v>
      </c>
    </row>
    <row r="9" spans="1:15" x14ac:dyDescent="0.3">
      <c r="A9">
        <f>+MEDICIONES!A10</f>
        <v>0</v>
      </c>
      <c r="B9">
        <f>+MEDICIONES!L10</f>
        <v>0</v>
      </c>
      <c r="C9">
        <f>+MEDICIONES!F10</f>
        <v>0</v>
      </c>
      <c r="D9">
        <f>+MEDICIONES!G10</f>
        <v>0</v>
      </c>
      <c r="E9">
        <f>+MEDICIONES!H10</f>
        <v>0</v>
      </c>
      <c r="F9">
        <f>+MEDICIONES!J10</f>
        <v>0</v>
      </c>
      <c r="G9">
        <f>+MEDICIONES!I10</f>
        <v>0</v>
      </c>
      <c r="H9">
        <f>+MEDICIONES!K10</f>
        <v>0</v>
      </c>
      <c r="I9">
        <f>+MEDICIONES!Y10</f>
        <v>0</v>
      </c>
      <c r="J9">
        <f>+MEDICIONES!S10</f>
        <v>0</v>
      </c>
      <c r="K9">
        <f>+MEDICIONES!T10</f>
        <v>0</v>
      </c>
      <c r="L9">
        <f>+MEDICIONES!U10</f>
        <v>0</v>
      </c>
      <c r="M9">
        <f>+MEDICIONES!W10</f>
        <v>0</v>
      </c>
      <c r="N9">
        <f>+MEDICIONES!V10</f>
        <v>0</v>
      </c>
      <c r="O9">
        <f>+MEDICIONES!X10</f>
        <v>0</v>
      </c>
    </row>
    <row r="10" spans="1:15" x14ac:dyDescent="0.3">
      <c r="A10">
        <f>+MEDICIONES!A11</f>
        <v>0</v>
      </c>
      <c r="B10">
        <f>+MEDICIONES!L11</f>
        <v>0</v>
      </c>
      <c r="C10">
        <f>+MEDICIONES!F11</f>
        <v>0</v>
      </c>
      <c r="D10">
        <f>+MEDICIONES!G11</f>
        <v>0</v>
      </c>
      <c r="E10">
        <f>+MEDICIONES!H11</f>
        <v>0</v>
      </c>
      <c r="F10">
        <f>+MEDICIONES!J11</f>
        <v>0</v>
      </c>
      <c r="G10">
        <f>+MEDICIONES!I11</f>
        <v>0</v>
      </c>
      <c r="H10">
        <f>+MEDICIONES!K11</f>
        <v>0</v>
      </c>
      <c r="I10">
        <f>+MEDICIONES!Y11</f>
        <v>0</v>
      </c>
      <c r="J10">
        <f>+MEDICIONES!S11</f>
        <v>0</v>
      </c>
      <c r="K10">
        <f>+MEDICIONES!T11</f>
        <v>0</v>
      </c>
      <c r="L10">
        <f>+MEDICIONES!U11</f>
        <v>0</v>
      </c>
      <c r="M10">
        <f>+MEDICIONES!W11</f>
        <v>0</v>
      </c>
      <c r="N10">
        <f>+MEDICIONES!V11</f>
        <v>0</v>
      </c>
      <c r="O10">
        <f>+MEDICIONES!X11</f>
        <v>0</v>
      </c>
    </row>
    <row r="11" spans="1:15" x14ac:dyDescent="0.3">
      <c r="A11">
        <f>+MEDICIONES!A12</f>
        <v>0</v>
      </c>
      <c r="B11">
        <f>+MEDICIONES!L12</f>
        <v>0</v>
      </c>
      <c r="C11">
        <f>+MEDICIONES!F12</f>
        <v>0</v>
      </c>
      <c r="D11">
        <f>+MEDICIONES!G12</f>
        <v>0</v>
      </c>
      <c r="E11">
        <f>+MEDICIONES!H12</f>
        <v>0</v>
      </c>
      <c r="F11">
        <f>+MEDICIONES!J12</f>
        <v>0</v>
      </c>
      <c r="G11">
        <f>+MEDICIONES!I12</f>
        <v>0</v>
      </c>
      <c r="H11">
        <f>+MEDICIONES!K12</f>
        <v>0</v>
      </c>
      <c r="I11">
        <f>+MEDICIONES!Y12</f>
        <v>0</v>
      </c>
      <c r="J11">
        <f>+MEDICIONES!S12</f>
        <v>0</v>
      </c>
      <c r="K11">
        <f>+MEDICIONES!T12</f>
        <v>0</v>
      </c>
      <c r="L11">
        <f>+MEDICIONES!U12</f>
        <v>0</v>
      </c>
      <c r="M11">
        <f>+MEDICIONES!W12</f>
        <v>0</v>
      </c>
      <c r="N11">
        <f>+MEDICIONES!V12</f>
        <v>0</v>
      </c>
      <c r="O11">
        <f>+MEDICIONES!X12</f>
        <v>0</v>
      </c>
    </row>
    <row r="12" spans="1:15" x14ac:dyDescent="0.3">
      <c r="A12">
        <f>+MEDICIONES!A13</f>
        <v>0</v>
      </c>
      <c r="B12">
        <f>+MEDICIONES!L13</f>
        <v>0</v>
      </c>
      <c r="C12">
        <f>+MEDICIONES!F13</f>
        <v>0</v>
      </c>
      <c r="D12">
        <f>+MEDICIONES!G13</f>
        <v>0</v>
      </c>
      <c r="E12">
        <f>+MEDICIONES!H13</f>
        <v>0</v>
      </c>
      <c r="F12">
        <f>+MEDICIONES!J13</f>
        <v>0</v>
      </c>
      <c r="G12">
        <f>+MEDICIONES!I13</f>
        <v>0</v>
      </c>
      <c r="H12">
        <f>+MEDICIONES!K13</f>
        <v>0</v>
      </c>
      <c r="I12">
        <f>+MEDICIONES!Y13</f>
        <v>0</v>
      </c>
      <c r="J12">
        <f>+MEDICIONES!S13</f>
        <v>0</v>
      </c>
      <c r="K12">
        <f>+MEDICIONES!T13</f>
        <v>0</v>
      </c>
      <c r="L12">
        <f>+MEDICIONES!U13</f>
        <v>0</v>
      </c>
      <c r="M12">
        <f>+MEDICIONES!W13</f>
        <v>0</v>
      </c>
      <c r="N12">
        <f>+MEDICIONES!V13</f>
        <v>0</v>
      </c>
      <c r="O12">
        <f>+MEDICIONES!X13</f>
        <v>0</v>
      </c>
    </row>
    <row r="13" spans="1:15" x14ac:dyDescent="0.3">
      <c r="A13">
        <f>+MEDICIONES!A14</f>
        <v>0</v>
      </c>
      <c r="B13" t="str">
        <f>+MEDICIONES!L14</f>
        <v>P:/EnerSur/Comercial/Facturacion/03_Factura_Regulados/HDNA/2023/06_2023/</v>
      </c>
      <c r="C13" t="str">
        <f>+MEDICIONES!F14</f>
        <v>Modelo_Fact-HDNA_06_2023.xlsx</v>
      </c>
      <c r="D13" t="str">
        <f>+MEDICIONES!G14</f>
        <v>Energia</v>
      </c>
      <c r="E13">
        <f>+MEDICIONES!H14</f>
        <v>11</v>
      </c>
      <c r="F13">
        <f>+MEDICIONES!J14</f>
        <v>78</v>
      </c>
      <c r="G13">
        <f>+MEDICIONES!I14</f>
        <v>2986</v>
      </c>
      <c r="H13">
        <f>+MEDICIONES!K14</f>
        <v>78</v>
      </c>
      <c r="I13" t="str">
        <f>+MEDICIONES!Y14</f>
        <v>P:/EnerSur/Comercial/Facturacion/03_Factura_Regulados/HDNA/2023/06_2023/</v>
      </c>
      <c r="J13" t="str">
        <f>+MEDICIONES!S14</f>
        <v>06_2023_Factura_HDNA-Lic-LP_Distriluz09.xlsx</v>
      </c>
      <c r="K13" t="str">
        <f>+MEDICIONES!T14</f>
        <v>Medición</v>
      </c>
      <c r="L13">
        <f>+MEDICIONES!U14</f>
        <v>11</v>
      </c>
      <c r="M13">
        <f>+MEDICIONES!W14</f>
        <v>27</v>
      </c>
      <c r="N13">
        <f>+MEDICIONES!V14</f>
        <v>2986</v>
      </c>
      <c r="O13">
        <f>+MEDICIONES!X14</f>
        <v>27</v>
      </c>
    </row>
    <row r="14" spans="1:15" x14ac:dyDescent="0.3">
      <c r="A14">
        <f>+MEDICIONES!A15</f>
        <v>0</v>
      </c>
      <c r="B14">
        <f>+MEDICIONES!L15</f>
        <v>0</v>
      </c>
      <c r="C14">
        <f>+MEDICIONES!F15</f>
        <v>0</v>
      </c>
      <c r="D14">
        <f>+MEDICIONES!G15</f>
        <v>0</v>
      </c>
      <c r="E14">
        <f>+MEDICIONES!H15</f>
        <v>0</v>
      </c>
      <c r="F14">
        <f>+MEDICIONES!J15</f>
        <v>0</v>
      </c>
      <c r="G14">
        <f>+MEDICIONES!I15</f>
        <v>0</v>
      </c>
      <c r="H14">
        <f>+MEDICIONES!K15</f>
        <v>0</v>
      </c>
      <c r="I14">
        <f>+MEDICIONES!Y15</f>
        <v>0</v>
      </c>
      <c r="J14">
        <f>+MEDICIONES!S15</f>
        <v>0</v>
      </c>
      <c r="K14">
        <f>+MEDICIONES!T15</f>
        <v>0</v>
      </c>
      <c r="L14">
        <f>+MEDICIONES!U15</f>
        <v>0</v>
      </c>
      <c r="M14">
        <f>+MEDICIONES!W15</f>
        <v>0</v>
      </c>
      <c r="N14">
        <f>+MEDICIONES!V15</f>
        <v>0</v>
      </c>
      <c r="O14">
        <f>+MEDICIONES!X15</f>
        <v>0</v>
      </c>
    </row>
    <row r="15" spans="1:15" x14ac:dyDescent="0.3">
      <c r="A15">
        <f>+MEDICIONES!A16</f>
        <v>0</v>
      </c>
      <c r="B15">
        <f>+MEDICIONES!L16</f>
        <v>0</v>
      </c>
      <c r="C15">
        <f>+MEDICIONES!F16</f>
        <v>0</v>
      </c>
      <c r="D15">
        <f>+MEDICIONES!G16</f>
        <v>0</v>
      </c>
      <c r="E15">
        <f>+MEDICIONES!H16</f>
        <v>0</v>
      </c>
      <c r="F15">
        <f>+MEDICIONES!J16</f>
        <v>0</v>
      </c>
      <c r="G15">
        <f>+MEDICIONES!I16</f>
        <v>0</v>
      </c>
      <c r="H15">
        <f>+MEDICIONES!K16</f>
        <v>0</v>
      </c>
      <c r="I15">
        <f>+MEDICIONES!Y16</f>
        <v>0</v>
      </c>
      <c r="J15">
        <f>+MEDICIONES!S16</f>
        <v>0</v>
      </c>
      <c r="K15">
        <f>+MEDICIONES!T16</f>
        <v>0</v>
      </c>
      <c r="L15">
        <f>+MEDICIONES!U16</f>
        <v>0</v>
      </c>
      <c r="M15">
        <f>+MEDICIONES!W16</f>
        <v>0</v>
      </c>
      <c r="N15">
        <f>+MEDICIONES!V16</f>
        <v>0</v>
      </c>
      <c r="O15">
        <f>+MEDICIONES!X16</f>
        <v>0</v>
      </c>
    </row>
    <row r="16" spans="1:15" x14ac:dyDescent="0.3">
      <c r="A16">
        <f>+MEDICIONES!A17</f>
        <v>0</v>
      </c>
      <c r="B16">
        <f>+MEDICIONES!L17</f>
        <v>0</v>
      </c>
      <c r="C16">
        <f>+MEDICIONES!F17</f>
        <v>0</v>
      </c>
      <c r="D16">
        <f>+MEDICIONES!G17</f>
        <v>0</v>
      </c>
      <c r="E16">
        <f>+MEDICIONES!H17</f>
        <v>0</v>
      </c>
      <c r="F16">
        <f>+MEDICIONES!J17</f>
        <v>0</v>
      </c>
      <c r="G16">
        <f>+MEDICIONES!I17</f>
        <v>0</v>
      </c>
      <c r="H16">
        <f>+MEDICIONES!K17</f>
        <v>0</v>
      </c>
      <c r="I16">
        <f>+MEDICIONES!Y17</f>
        <v>0</v>
      </c>
      <c r="J16">
        <f>+MEDICIONES!S17</f>
        <v>0</v>
      </c>
      <c r="K16">
        <f>+MEDICIONES!T17</f>
        <v>0</v>
      </c>
      <c r="L16">
        <f>+MEDICIONES!U17</f>
        <v>0</v>
      </c>
      <c r="M16">
        <f>+MEDICIONES!W17</f>
        <v>0</v>
      </c>
      <c r="N16">
        <f>+MEDICIONES!V17</f>
        <v>0</v>
      </c>
      <c r="O16">
        <f>+MEDICIONES!X17</f>
        <v>0</v>
      </c>
    </row>
    <row r="17" spans="1:15" x14ac:dyDescent="0.3">
      <c r="A17">
        <f>+MEDICIONES!A18</f>
        <v>0</v>
      </c>
      <c r="B17">
        <f>+MEDICIONES!L18</f>
        <v>0</v>
      </c>
      <c r="C17">
        <f>+MEDICIONES!F18</f>
        <v>0</v>
      </c>
      <c r="D17">
        <f>+MEDICIONES!G18</f>
        <v>0</v>
      </c>
      <c r="E17">
        <f>+MEDICIONES!H18</f>
        <v>0</v>
      </c>
      <c r="F17">
        <f>+MEDICIONES!J18</f>
        <v>0</v>
      </c>
      <c r="G17">
        <f>+MEDICIONES!I18</f>
        <v>0</v>
      </c>
      <c r="H17">
        <f>+MEDICIONES!K18</f>
        <v>0</v>
      </c>
      <c r="I17">
        <f>+MEDICIONES!Y18</f>
        <v>0</v>
      </c>
      <c r="J17">
        <f>+MEDICIONES!S18</f>
        <v>0</v>
      </c>
      <c r="K17">
        <f>+MEDICIONES!T18</f>
        <v>0</v>
      </c>
      <c r="L17">
        <f>+MEDICIONES!U18</f>
        <v>0</v>
      </c>
      <c r="M17">
        <f>+MEDICIONES!W18</f>
        <v>0</v>
      </c>
      <c r="N17">
        <f>+MEDICIONES!V18</f>
        <v>0</v>
      </c>
      <c r="O17">
        <f>+MEDICIONES!X18</f>
        <v>0</v>
      </c>
    </row>
    <row r="18" spans="1:15" x14ac:dyDescent="0.3">
      <c r="A18">
        <f>+MEDICIONES!A19</f>
        <v>0</v>
      </c>
      <c r="B18">
        <f>+MEDICIONES!L19</f>
        <v>0</v>
      </c>
      <c r="C18">
        <f>+MEDICIONES!F19</f>
        <v>0</v>
      </c>
      <c r="D18">
        <f>+MEDICIONES!G19</f>
        <v>0</v>
      </c>
      <c r="E18">
        <f>+MEDICIONES!H19</f>
        <v>0</v>
      </c>
      <c r="F18">
        <f>+MEDICIONES!J19</f>
        <v>0</v>
      </c>
      <c r="G18">
        <f>+MEDICIONES!I19</f>
        <v>0</v>
      </c>
      <c r="H18">
        <f>+MEDICIONES!K19</f>
        <v>0</v>
      </c>
      <c r="I18">
        <f>+MEDICIONES!Y19</f>
        <v>0</v>
      </c>
      <c r="J18">
        <f>+MEDICIONES!S19</f>
        <v>0</v>
      </c>
      <c r="K18">
        <f>+MEDICIONES!T19</f>
        <v>0</v>
      </c>
      <c r="L18">
        <f>+MEDICIONES!U19</f>
        <v>0</v>
      </c>
      <c r="M18">
        <f>+MEDICIONES!W19</f>
        <v>0</v>
      </c>
      <c r="N18">
        <f>+MEDICIONES!V19</f>
        <v>0</v>
      </c>
      <c r="O18">
        <f>+MEDICIONES!X19</f>
        <v>0</v>
      </c>
    </row>
    <row r="19" spans="1:15" x14ac:dyDescent="0.3">
      <c r="A19">
        <f>+MEDICIONES!A20</f>
        <v>0</v>
      </c>
      <c r="B19">
        <f>+MEDICIONES!L20</f>
        <v>0</v>
      </c>
      <c r="C19">
        <f>+MEDICIONES!F20</f>
        <v>0</v>
      </c>
      <c r="D19">
        <f>+MEDICIONES!G20</f>
        <v>0</v>
      </c>
      <c r="E19">
        <f>+MEDICIONES!H20</f>
        <v>0</v>
      </c>
      <c r="F19">
        <f>+MEDICIONES!J20</f>
        <v>0</v>
      </c>
      <c r="G19">
        <f>+MEDICIONES!I20</f>
        <v>0</v>
      </c>
      <c r="H19">
        <f>+MEDICIONES!K20</f>
        <v>0</v>
      </c>
      <c r="I19">
        <f>+MEDICIONES!Y20</f>
        <v>0</v>
      </c>
      <c r="J19">
        <f>+MEDICIONES!S20</f>
        <v>0</v>
      </c>
      <c r="K19">
        <f>+MEDICIONES!T20</f>
        <v>0</v>
      </c>
      <c r="L19">
        <f>+MEDICIONES!U20</f>
        <v>0</v>
      </c>
      <c r="M19">
        <f>+MEDICIONES!W20</f>
        <v>0</v>
      </c>
      <c r="N19">
        <f>+MEDICIONES!V20</f>
        <v>0</v>
      </c>
      <c r="O19">
        <f>+MEDICIONES!X20</f>
        <v>0</v>
      </c>
    </row>
    <row r="20" spans="1:15" x14ac:dyDescent="0.3">
      <c r="A20">
        <f>+MEDICIONES!A21</f>
        <v>0</v>
      </c>
      <c r="B20">
        <f>+MEDICIONES!L21</f>
        <v>0</v>
      </c>
      <c r="C20">
        <f>+MEDICIONES!F21</f>
        <v>0</v>
      </c>
      <c r="D20">
        <f>+MEDICIONES!G21</f>
        <v>0</v>
      </c>
      <c r="E20">
        <f>+MEDICIONES!H21</f>
        <v>0</v>
      </c>
      <c r="F20">
        <f>+MEDICIONES!J21</f>
        <v>0</v>
      </c>
      <c r="G20">
        <f>+MEDICIONES!I21</f>
        <v>0</v>
      </c>
      <c r="H20">
        <f>+MEDICIONES!K21</f>
        <v>0</v>
      </c>
      <c r="I20">
        <f>+MEDICIONES!Y21</f>
        <v>0</v>
      </c>
      <c r="J20">
        <f>+MEDICIONES!S21</f>
        <v>0</v>
      </c>
      <c r="K20">
        <f>+MEDICIONES!T21</f>
        <v>0</v>
      </c>
      <c r="L20">
        <f>+MEDICIONES!U21</f>
        <v>0</v>
      </c>
      <c r="M20">
        <f>+MEDICIONES!W21</f>
        <v>0</v>
      </c>
      <c r="N20">
        <f>+MEDICIONES!V21</f>
        <v>0</v>
      </c>
      <c r="O20">
        <f>+MEDICIONES!X21</f>
        <v>0</v>
      </c>
    </row>
    <row r="21" spans="1:15" x14ac:dyDescent="0.3">
      <c r="A21">
        <f>+MEDICIONES!A22</f>
        <v>0</v>
      </c>
      <c r="B21">
        <f>+MEDICIONES!L22</f>
        <v>0</v>
      </c>
      <c r="C21">
        <f>+MEDICIONES!F22</f>
        <v>0</v>
      </c>
      <c r="D21">
        <f>+MEDICIONES!G22</f>
        <v>0</v>
      </c>
      <c r="E21">
        <f>+MEDICIONES!H22</f>
        <v>0</v>
      </c>
      <c r="F21">
        <f>+MEDICIONES!J22</f>
        <v>0</v>
      </c>
      <c r="G21">
        <f>+MEDICIONES!I22</f>
        <v>0</v>
      </c>
      <c r="H21">
        <f>+MEDICIONES!K22</f>
        <v>0</v>
      </c>
      <c r="I21">
        <f>+MEDICIONES!Y22</f>
        <v>0</v>
      </c>
      <c r="J21">
        <f>+MEDICIONES!S22</f>
        <v>0</v>
      </c>
      <c r="K21">
        <f>+MEDICIONES!T22</f>
        <v>0</v>
      </c>
      <c r="L21">
        <f>+MEDICIONES!U22</f>
        <v>0</v>
      </c>
      <c r="M21">
        <f>+MEDICIONES!W22</f>
        <v>0</v>
      </c>
      <c r="N21">
        <f>+MEDICIONES!V22</f>
        <v>0</v>
      </c>
      <c r="O21">
        <f>+MEDICIONES!X22</f>
        <v>0</v>
      </c>
    </row>
    <row r="22" spans="1:15" x14ac:dyDescent="0.3">
      <c r="A22">
        <f>+MEDICIONES!A23</f>
        <v>0</v>
      </c>
      <c r="B22">
        <f>+MEDICIONES!L23</f>
        <v>0</v>
      </c>
      <c r="C22">
        <f>+MEDICIONES!F23</f>
        <v>0</v>
      </c>
      <c r="D22">
        <f>+MEDICIONES!G23</f>
        <v>0</v>
      </c>
      <c r="E22">
        <f>+MEDICIONES!H23</f>
        <v>0</v>
      </c>
      <c r="F22">
        <f>+MEDICIONES!J23</f>
        <v>0</v>
      </c>
      <c r="G22">
        <f>+MEDICIONES!I23</f>
        <v>0</v>
      </c>
      <c r="H22">
        <f>+MEDICIONES!K23</f>
        <v>0</v>
      </c>
      <c r="I22">
        <f>+MEDICIONES!Y23</f>
        <v>0</v>
      </c>
      <c r="J22">
        <f>+MEDICIONES!S23</f>
        <v>0</v>
      </c>
      <c r="K22">
        <f>+MEDICIONES!T23</f>
        <v>0</v>
      </c>
      <c r="L22">
        <f>+MEDICIONES!U23</f>
        <v>0</v>
      </c>
      <c r="M22">
        <f>+MEDICIONES!W23</f>
        <v>0</v>
      </c>
      <c r="N22">
        <f>+MEDICIONES!V23</f>
        <v>0</v>
      </c>
      <c r="O22">
        <f>+MEDICIONES!X23</f>
        <v>0</v>
      </c>
    </row>
    <row r="23" spans="1:15" x14ac:dyDescent="0.3">
      <c r="A23">
        <f>+MEDICIONES!A24</f>
        <v>0</v>
      </c>
      <c r="B23">
        <f>+MEDICIONES!L24</f>
        <v>0</v>
      </c>
      <c r="C23">
        <f>+MEDICIONES!F24</f>
        <v>0</v>
      </c>
      <c r="D23">
        <f>+MEDICIONES!G24</f>
        <v>0</v>
      </c>
      <c r="E23">
        <f>+MEDICIONES!H24</f>
        <v>0</v>
      </c>
      <c r="F23">
        <f>+MEDICIONES!J24</f>
        <v>0</v>
      </c>
      <c r="G23">
        <f>+MEDICIONES!I24</f>
        <v>0</v>
      </c>
      <c r="H23">
        <f>+MEDICIONES!K24</f>
        <v>0</v>
      </c>
      <c r="I23">
        <f>+MEDICIONES!Y24</f>
        <v>0</v>
      </c>
      <c r="J23">
        <f>+MEDICIONES!S24</f>
        <v>0</v>
      </c>
      <c r="K23">
        <f>+MEDICIONES!T24</f>
        <v>0</v>
      </c>
      <c r="L23">
        <f>+MEDICIONES!U24</f>
        <v>0</v>
      </c>
      <c r="M23">
        <f>+MEDICIONES!W24</f>
        <v>0</v>
      </c>
      <c r="N23">
        <f>+MEDICIONES!V24</f>
        <v>0</v>
      </c>
      <c r="O23">
        <f>+MEDICIONES!X24</f>
        <v>0</v>
      </c>
    </row>
    <row r="24" spans="1:15" x14ac:dyDescent="0.3">
      <c r="A24">
        <f>+MEDICIONES!A25</f>
        <v>0</v>
      </c>
      <c r="B24" t="str">
        <f>+MEDICIONES!L25</f>
        <v>P:/EnerSur/Comercial/Facturacion/03_Factura_Regulados/SEAL/2023/06_2023/</v>
      </c>
      <c r="C24" t="str">
        <f>+MEDICIONES!F25</f>
        <v>Modelo_Fact-SEAL_06_2023.xlsx</v>
      </c>
      <c r="D24" t="str">
        <f>+MEDICIONES!G25</f>
        <v>Energia</v>
      </c>
      <c r="E24">
        <f>+MEDICIONES!H25</f>
        <v>11</v>
      </c>
      <c r="F24">
        <f>+MEDICIONES!J25</f>
        <v>46</v>
      </c>
      <c r="G24">
        <f>+MEDICIONES!I25</f>
        <v>2986</v>
      </c>
      <c r="H24">
        <f>+MEDICIONES!K25</f>
        <v>46</v>
      </c>
      <c r="I24" t="str">
        <f>+MEDICIONES!Y25</f>
        <v>P:/EnerSur/Comercial/Facturacion/03_Factura_Regulados/SEAL/2023/06_2023/</v>
      </c>
      <c r="J24" t="str">
        <f>+MEDICIONES!S25</f>
        <v>06_2023_Factura_SEAL-Lic-LP_ED-2009.xlsx</v>
      </c>
      <c r="K24" t="str">
        <f>+MEDICIONES!T25</f>
        <v>Medición</v>
      </c>
      <c r="L24">
        <f>+MEDICIONES!U25</f>
        <v>11</v>
      </c>
      <c r="M24">
        <f>+MEDICIONES!W25</f>
        <v>27</v>
      </c>
      <c r="N24">
        <f>+MEDICIONES!V25</f>
        <v>2986</v>
      </c>
      <c r="O24">
        <f>+MEDICIONES!X25</f>
        <v>27</v>
      </c>
    </row>
    <row r="25" spans="1:15" x14ac:dyDescent="0.3">
      <c r="A25">
        <f>+MEDICIONES!A26</f>
        <v>0</v>
      </c>
      <c r="B25">
        <f>+MEDICIONES!L26</f>
        <v>0</v>
      </c>
      <c r="C25">
        <f>+MEDICIONES!F26</f>
        <v>0</v>
      </c>
      <c r="D25">
        <f>+MEDICIONES!G26</f>
        <v>0</v>
      </c>
      <c r="E25">
        <f>+MEDICIONES!H26</f>
        <v>0</v>
      </c>
      <c r="F25">
        <f>+MEDICIONES!J26</f>
        <v>0</v>
      </c>
      <c r="G25">
        <f>+MEDICIONES!I26</f>
        <v>0</v>
      </c>
      <c r="H25">
        <f>+MEDICIONES!K26</f>
        <v>0</v>
      </c>
      <c r="I25">
        <f>+MEDICIONES!Y26</f>
        <v>0</v>
      </c>
      <c r="J25">
        <f>+MEDICIONES!S26</f>
        <v>0</v>
      </c>
      <c r="K25">
        <f>+MEDICIONES!T26</f>
        <v>0</v>
      </c>
      <c r="L25">
        <f>+MEDICIONES!U26</f>
        <v>0</v>
      </c>
      <c r="M25">
        <f>+MEDICIONES!W26</f>
        <v>0</v>
      </c>
      <c r="N25">
        <f>+MEDICIONES!V26</f>
        <v>0</v>
      </c>
      <c r="O25">
        <f>+MEDICIONES!X26</f>
        <v>0</v>
      </c>
    </row>
    <row r="26" spans="1:15" x14ac:dyDescent="0.3">
      <c r="A26">
        <f>+MEDICIONES!A27</f>
        <v>0</v>
      </c>
      <c r="B26">
        <f>+MEDICIONES!L27</f>
        <v>0</v>
      </c>
      <c r="C26">
        <f>+MEDICIONES!F27</f>
        <v>0</v>
      </c>
      <c r="D26">
        <f>+MEDICIONES!G27</f>
        <v>0</v>
      </c>
      <c r="E26">
        <f>+MEDICIONES!H27</f>
        <v>0</v>
      </c>
      <c r="F26">
        <f>+MEDICIONES!J27</f>
        <v>0</v>
      </c>
      <c r="G26">
        <f>+MEDICIONES!I27</f>
        <v>0</v>
      </c>
      <c r="H26">
        <f>+MEDICIONES!K27</f>
        <v>0</v>
      </c>
      <c r="I26">
        <f>+MEDICIONES!Y27</f>
        <v>0</v>
      </c>
      <c r="J26">
        <f>+MEDICIONES!S27</f>
        <v>0</v>
      </c>
      <c r="K26">
        <f>+MEDICIONES!T27</f>
        <v>0</v>
      </c>
      <c r="L26">
        <f>+MEDICIONES!U27</f>
        <v>0</v>
      </c>
      <c r="M26">
        <f>+MEDICIONES!W27</f>
        <v>0</v>
      </c>
      <c r="N26">
        <f>+MEDICIONES!V27</f>
        <v>0</v>
      </c>
      <c r="O26">
        <f>+MEDICIONES!X27</f>
        <v>0</v>
      </c>
    </row>
    <row r="27" spans="1:15" x14ac:dyDescent="0.3">
      <c r="A27">
        <f>+MEDICIONES!A28</f>
        <v>0</v>
      </c>
      <c r="B27">
        <f>+MEDICIONES!L28</f>
        <v>0</v>
      </c>
      <c r="C27">
        <f>+MEDICIONES!F28</f>
        <v>0</v>
      </c>
      <c r="D27">
        <f>+MEDICIONES!G28</f>
        <v>0</v>
      </c>
      <c r="E27">
        <f>+MEDICIONES!H28</f>
        <v>0</v>
      </c>
      <c r="F27">
        <f>+MEDICIONES!J28</f>
        <v>0</v>
      </c>
      <c r="G27">
        <f>+MEDICIONES!I28</f>
        <v>0</v>
      </c>
      <c r="H27">
        <f>+MEDICIONES!K28</f>
        <v>0</v>
      </c>
      <c r="I27">
        <f>+MEDICIONES!Y28</f>
        <v>0</v>
      </c>
      <c r="J27">
        <f>+MEDICIONES!S28</f>
        <v>0</v>
      </c>
      <c r="K27">
        <f>+MEDICIONES!T28</f>
        <v>0</v>
      </c>
      <c r="L27">
        <f>+MEDICIONES!U28</f>
        <v>0</v>
      </c>
      <c r="M27">
        <f>+MEDICIONES!W28</f>
        <v>0</v>
      </c>
      <c r="N27">
        <f>+MEDICIONES!V28</f>
        <v>0</v>
      </c>
      <c r="O27">
        <f>+MEDICIONES!X28</f>
        <v>0</v>
      </c>
    </row>
    <row r="28" spans="1:15" x14ac:dyDescent="0.3">
      <c r="A28">
        <f>+MEDICIONES!A29</f>
        <v>0</v>
      </c>
      <c r="B28">
        <f>+MEDICIONES!L29</f>
        <v>0</v>
      </c>
      <c r="C28">
        <f>+MEDICIONES!F29</f>
        <v>0</v>
      </c>
      <c r="D28">
        <f>+MEDICIONES!G29</f>
        <v>0</v>
      </c>
      <c r="E28">
        <f>+MEDICIONES!H29</f>
        <v>0</v>
      </c>
      <c r="F28">
        <f>+MEDICIONES!J29</f>
        <v>0</v>
      </c>
      <c r="G28">
        <f>+MEDICIONES!I29</f>
        <v>0</v>
      </c>
      <c r="H28">
        <f>+MEDICIONES!K29</f>
        <v>0</v>
      </c>
      <c r="I28">
        <f>+MEDICIONES!Y29</f>
        <v>0</v>
      </c>
      <c r="J28">
        <f>+MEDICIONES!S29</f>
        <v>0</v>
      </c>
      <c r="K28">
        <f>+MEDICIONES!T29</f>
        <v>0</v>
      </c>
      <c r="L28">
        <f>+MEDICIONES!U29</f>
        <v>0</v>
      </c>
      <c r="M28">
        <f>+MEDICIONES!W29</f>
        <v>0</v>
      </c>
      <c r="N28">
        <f>+MEDICIONES!V29</f>
        <v>0</v>
      </c>
      <c r="O28">
        <f>+MEDICIONES!X29</f>
        <v>0</v>
      </c>
    </row>
    <row r="29" spans="1:15" x14ac:dyDescent="0.3">
      <c r="A29">
        <f>+MEDICIONES!A30</f>
        <v>0</v>
      </c>
      <c r="B29">
        <f>+MEDICIONES!L30</f>
        <v>0</v>
      </c>
      <c r="C29">
        <f>+MEDICIONES!F30</f>
        <v>0</v>
      </c>
      <c r="D29">
        <f>+MEDICIONES!G30</f>
        <v>0</v>
      </c>
      <c r="E29">
        <f>+MEDICIONES!H30</f>
        <v>0</v>
      </c>
      <c r="F29">
        <f>+MEDICIONES!J30</f>
        <v>0</v>
      </c>
      <c r="G29">
        <f>+MEDICIONES!I30</f>
        <v>0</v>
      </c>
      <c r="H29">
        <f>+MEDICIONES!K30</f>
        <v>0</v>
      </c>
      <c r="I29">
        <f>+MEDICIONES!Y30</f>
        <v>0</v>
      </c>
      <c r="J29">
        <f>+MEDICIONES!S30</f>
        <v>0</v>
      </c>
      <c r="K29">
        <f>+MEDICIONES!T30</f>
        <v>0</v>
      </c>
      <c r="L29">
        <f>+MEDICIONES!U30</f>
        <v>0</v>
      </c>
      <c r="M29">
        <f>+MEDICIONES!W30</f>
        <v>0</v>
      </c>
      <c r="N29">
        <f>+MEDICIONES!V30</f>
        <v>0</v>
      </c>
      <c r="O29">
        <f>+MEDICIONES!X30</f>
        <v>0</v>
      </c>
    </row>
    <row r="30" spans="1:15" x14ac:dyDescent="0.3">
      <c r="A30">
        <f>+MEDICIONES!A31</f>
        <v>0</v>
      </c>
      <c r="B30">
        <f>+MEDICIONES!L31</f>
        <v>0</v>
      </c>
      <c r="C30">
        <f>+MEDICIONES!F31</f>
        <v>0</v>
      </c>
      <c r="D30">
        <f>+MEDICIONES!G31</f>
        <v>0</v>
      </c>
      <c r="E30">
        <f>+MEDICIONES!H31</f>
        <v>0</v>
      </c>
      <c r="F30">
        <f>+MEDICIONES!J31</f>
        <v>0</v>
      </c>
      <c r="G30">
        <f>+MEDICIONES!I31</f>
        <v>0</v>
      </c>
      <c r="H30">
        <f>+MEDICIONES!K31</f>
        <v>0</v>
      </c>
      <c r="I30">
        <f>+MEDICIONES!Y31</f>
        <v>0</v>
      </c>
      <c r="J30">
        <f>+MEDICIONES!S31</f>
        <v>0</v>
      </c>
      <c r="K30">
        <f>+MEDICIONES!T31</f>
        <v>0</v>
      </c>
      <c r="L30">
        <f>+MEDICIONES!U31</f>
        <v>0</v>
      </c>
      <c r="M30">
        <f>+MEDICIONES!W31</f>
        <v>0</v>
      </c>
      <c r="N30">
        <f>+MEDICIONES!V31</f>
        <v>0</v>
      </c>
      <c r="O30">
        <f>+MEDICIONES!X31</f>
        <v>0</v>
      </c>
    </row>
    <row r="31" spans="1:15" x14ac:dyDescent="0.3">
      <c r="A31">
        <f>+MEDICIONES!A32</f>
        <v>0</v>
      </c>
      <c r="B31">
        <f>+MEDICIONES!L32</f>
        <v>0</v>
      </c>
      <c r="C31">
        <f>+MEDICIONES!F32</f>
        <v>0</v>
      </c>
      <c r="D31">
        <f>+MEDICIONES!G32</f>
        <v>0</v>
      </c>
      <c r="E31">
        <f>+MEDICIONES!H32</f>
        <v>0</v>
      </c>
      <c r="F31">
        <f>+MEDICIONES!J32</f>
        <v>0</v>
      </c>
      <c r="G31">
        <f>+MEDICIONES!I32</f>
        <v>0</v>
      </c>
      <c r="H31">
        <f>+MEDICIONES!K32</f>
        <v>0</v>
      </c>
      <c r="I31">
        <f>+MEDICIONES!Y32</f>
        <v>0</v>
      </c>
      <c r="J31">
        <f>+MEDICIONES!S32</f>
        <v>0</v>
      </c>
      <c r="K31">
        <f>+MEDICIONES!T32</f>
        <v>0</v>
      </c>
      <c r="L31">
        <f>+MEDICIONES!U32</f>
        <v>0</v>
      </c>
      <c r="M31">
        <f>+MEDICIONES!W32</f>
        <v>0</v>
      </c>
      <c r="N31">
        <f>+MEDICIONES!V32</f>
        <v>0</v>
      </c>
      <c r="O31">
        <f>+MEDICIONES!X32</f>
        <v>0</v>
      </c>
    </row>
    <row r="32" spans="1:15" x14ac:dyDescent="0.3">
      <c r="A32">
        <f>+MEDICIONES!A33</f>
        <v>0</v>
      </c>
      <c r="B32">
        <f>+MEDICIONES!L33</f>
        <v>0</v>
      </c>
      <c r="C32">
        <f>+MEDICIONES!F33</f>
        <v>0</v>
      </c>
      <c r="D32">
        <f>+MEDICIONES!G33</f>
        <v>0</v>
      </c>
      <c r="E32">
        <f>+MEDICIONES!H33</f>
        <v>0</v>
      </c>
      <c r="F32">
        <f>+MEDICIONES!J33</f>
        <v>0</v>
      </c>
      <c r="G32">
        <f>+MEDICIONES!I33</f>
        <v>0</v>
      </c>
      <c r="H32">
        <f>+MEDICIONES!K33</f>
        <v>0</v>
      </c>
      <c r="I32">
        <f>+MEDICIONES!Y33</f>
        <v>0</v>
      </c>
      <c r="J32">
        <f>+MEDICIONES!S33</f>
        <v>0</v>
      </c>
      <c r="K32">
        <f>+MEDICIONES!T33</f>
        <v>0</v>
      </c>
      <c r="L32">
        <f>+MEDICIONES!U33</f>
        <v>0</v>
      </c>
      <c r="M32">
        <f>+MEDICIONES!W33</f>
        <v>0</v>
      </c>
      <c r="N32">
        <f>+MEDICIONES!V33</f>
        <v>0</v>
      </c>
      <c r="O32">
        <f>+MEDICIONES!X33</f>
        <v>0</v>
      </c>
    </row>
    <row r="33" spans="1:15" x14ac:dyDescent="0.3">
      <c r="A33">
        <f>+MEDICIONES!A34</f>
        <v>0</v>
      </c>
      <c r="B33">
        <f>+MEDICIONES!L34</f>
        <v>0</v>
      </c>
      <c r="C33">
        <f>+MEDICIONES!F34</f>
        <v>0</v>
      </c>
      <c r="D33">
        <f>+MEDICIONES!G34</f>
        <v>0</v>
      </c>
      <c r="E33">
        <f>+MEDICIONES!H34</f>
        <v>0</v>
      </c>
      <c r="F33">
        <f>+MEDICIONES!J34</f>
        <v>0</v>
      </c>
      <c r="G33">
        <f>+MEDICIONES!I34</f>
        <v>0</v>
      </c>
      <c r="H33">
        <f>+MEDICIONES!K34</f>
        <v>0</v>
      </c>
      <c r="I33">
        <f>+MEDICIONES!Y34</f>
        <v>0</v>
      </c>
      <c r="J33">
        <f>+MEDICIONES!S34</f>
        <v>0</v>
      </c>
      <c r="K33">
        <f>+MEDICIONES!T34</f>
        <v>0</v>
      </c>
      <c r="L33">
        <f>+MEDICIONES!U34</f>
        <v>0</v>
      </c>
      <c r="M33">
        <f>+MEDICIONES!W34</f>
        <v>0</v>
      </c>
      <c r="N33">
        <f>+MEDICIONES!V34</f>
        <v>0</v>
      </c>
      <c r="O33">
        <f>+MEDICIONES!X34</f>
        <v>0</v>
      </c>
    </row>
    <row r="34" spans="1:15" x14ac:dyDescent="0.3">
      <c r="A34">
        <f>+MEDICIONES!A35</f>
        <v>0</v>
      </c>
      <c r="B34">
        <f>+MEDICIONES!L35</f>
        <v>0</v>
      </c>
      <c r="C34">
        <f>+MEDICIONES!F35</f>
        <v>0</v>
      </c>
      <c r="D34">
        <f>+MEDICIONES!G35</f>
        <v>0</v>
      </c>
      <c r="E34">
        <f>+MEDICIONES!H35</f>
        <v>0</v>
      </c>
      <c r="F34">
        <f>+MEDICIONES!J35</f>
        <v>0</v>
      </c>
      <c r="G34">
        <f>+MEDICIONES!I35</f>
        <v>0</v>
      </c>
      <c r="H34">
        <f>+MEDICIONES!K35</f>
        <v>0</v>
      </c>
      <c r="I34">
        <f>+MEDICIONES!Y35</f>
        <v>0</v>
      </c>
      <c r="J34">
        <f>+MEDICIONES!S35</f>
        <v>0</v>
      </c>
      <c r="K34">
        <f>+MEDICIONES!T35</f>
        <v>0</v>
      </c>
      <c r="L34">
        <f>+MEDICIONES!U35</f>
        <v>0</v>
      </c>
      <c r="M34">
        <f>+MEDICIONES!W35</f>
        <v>0</v>
      </c>
      <c r="N34">
        <f>+MEDICIONES!V35</f>
        <v>0</v>
      </c>
      <c r="O34">
        <f>+MEDICIONES!X35</f>
        <v>0</v>
      </c>
    </row>
    <row r="35" spans="1:15" x14ac:dyDescent="0.3">
      <c r="A35">
        <f>+MEDICIONES!A36</f>
        <v>0</v>
      </c>
      <c r="B35">
        <f>+MEDICIONES!L36</f>
        <v>0</v>
      </c>
      <c r="C35">
        <f>+MEDICIONES!F36</f>
        <v>0</v>
      </c>
      <c r="D35">
        <f>+MEDICIONES!G36</f>
        <v>0</v>
      </c>
      <c r="E35">
        <f>+MEDICIONES!H36</f>
        <v>0</v>
      </c>
      <c r="F35">
        <f>+MEDICIONES!J36</f>
        <v>0</v>
      </c>
      <c r="G35">
        <f>+MEDICIONES!I36</f>
        <v>0</v>
      </c>
      <c r="H35">
        <f>+MEDICIONES!K36</f>
        <v>0</v>
      </c>
      <c r="I35">
        <f>+MEDICIONES!Y36</f>
        <v>0</v>
      </c>
      <c r="J35">
        <f>+MEDICIONES!S36</f>
        <v>0</v>
      </c>
      <c r="K35">
        <f>+MEDICIONES!T36</f>
        <v>0</v>
      </c>
      <c r="L35">
        <f>+MEDICIONES!U36</f>
        <v>0</v>
      </c>
      <c r="M35">
        <f>+MEDICIONES!W36</f>
        <v>0</v>
      </c>
      <c r="N35">
        <f>+MEDICIONES!V36</f>
        <v>0</v>
      </c>
      <c r="O35">
        <f>+MEDICIONES!X36</f>
        <v>0</v>
      </c>
    </row>
    <row r="36" spans="1:15" x14ac:dyDescent="0.3">
      <c r="A36">
        <f>+MEDICIONES!A37</f>
        <v>0</v>
      </c>
      <c r="B36" t="str">
        <f>+MEDICIONES!L37</f>
        <v>P:/EnerSur/Comercial/Facturacion/03_Factura_Regulados/Coelvisac/2023/06_2023/</v>
      </c>
      <c r="C36" t="str">
        <f>+MEDICIONES!F37</f>
        <v>Modelo_Fact-COELVISAC-LP-06_2023.xlsx</v>
      </c>
      <c r="D36" t="str">
        <f>+MEDICIONES!G37</f>
        <v>Energia_libres_2</v>
      </c>
      <c r="E36">
        <f>+MEDICIONES!H37</f>
        <v>11</v>
      </c>
      <c r="F36">
        <f>+MEDICIONES!J37</f>
        <v>70</v>
      </c>
      <c r="G36">
        <f>+MEDICIONES!I37</f>
        <v>2986</v>
      </c>
      <c r="H36">
        <f>+MEDICIONES!K37</f>
        <v>70</v>
      </c>
      <c r="I36" t="str">
        <f>+MEDICIONES!Y37</f>
        <v>P:/EnerSur/Comercial/Facturacion/03_Factura_Regulados/Coelvisac/2023/06_2023/</v>
      </c>
      <c r="J36" t="str">
        <f>+MEDICIONES!S37</f>
        <v>06_2023_Factura_COELVISAC-Libre-2.xlsx</v>
      </c>
      <c r="K36" t="str">
        <f>+MEDICIONES!T37</f>
        <v>Medición</v>
      </c>
      <c r="L36">
        <f>+MEDICIONES!U37</f>
        <v>11</v>
      </c>
      <c r="M36">
        <f>+MEDICIONES!W37</f>
        <v>3</v>
      </c>
      <c r="N36">
        <f>+MEDICIONES!V37</f>
        <v>2986</v>
      </c>
      <c r="O36">
        <f>+MEDICIONES!X37</f>
        <v>3</v>
      </c>
    </row>
    <row r="37" spans="1:15" x14ac:dyDescent="0.3">
      <c r="A37">
        <f>+MEDICIONES!A38</f>
        <v>0</v>
      </c>
      <c r="B37">
        <f>+MEDICIONES!L38</f>
        <v>0</v>
      </c>
      <c r="C37">
        <f>+MEDICIONES!F38</f>
        <v>0</v>
      </c>
      <c r="D37">
        <f>+MEDICIONES!G38</f>
        <v>0</v>
      </c>
      <c r="E37">
        <f>+MEDICIONES!H38</f>
        <v>0</v>
      </c>
      <c r="F37">
        <f>+MEDICIONES!J38</f>
        <v>0</v>
      </c>
      <c r="G37">
        <f>+MEDICIONES!I38</f>
        <v>0</v>
      </c>
      <c r="H37">
        <f>+MEDICIONES!K38</f>
        <v>0</v>
      </c>
      <c r="I37">
        <f>+MEDICIONES!Y38</f>
        <v>0</v>
      </c>
      <c r="J37">
        <f>+MEDICIONES!S38</f>
        <v>0</v>
      </c>
      <c r="K37">
        <f>+MEDICIONES!T38</f>
        <v>0</v>
      </c>
      <c r="L37">
        <f>+MEDICIONES!U38</f>
        <v>0</v>
      </c>
      <c r="M37">
        <f>+MEDICIONES!W38</f>
        <v>0</v>
      </c>
      <c r="N37">
        <f>+MEDICIONES!V38</f>
        <v>0</v>
      </c>
      <c r="O37">
        <f>+MEDICIONES!X38</f>
        <v>0</v>
      </c>
    </row>
    <row r="38" spans="1:15" x14ac:dyDescent="0.3">
      <c r="A38">
        <f>+MEDICIONES!A39</f>
        <v>0</v>
      </c>
      <c r="B38">
        <f>+MEDICIONES!L39</f>
        <v>0</v>
      </c>
      <c r="C38">
        <f>+MEDICIONES!F39</f>
        <v>0</v>
      </c>
      <c r="D38">
        <f>+MEDICIONES!G39</f>
        <v>0</v>
      </c>
      <c r="E38">
        <f>+MEDICIONES!H39</f>
        <v>0</v>
      </c>
      <c r="F38">
        <f>+MEDICIONES!J39</f>
        <v>0</v>
      </c>
      <c r="G38">
        <f>+MEDICIONES!I39</f>
        <v>0</v>
      </c>
      <c r="H38">
        <f>+MEDICIONES!K39</f>
        <v>0</v>
      </c>
      <c r="I38">
        <f>+MEDICIONES!Y39</f>
        <v>0</v>
      </c>
      <c r="J38">
        <f>+MEDICIONES!S39</f>
        <v>0</v>
      </c>
      <c r="K38">
        <f>+MEDICIONES!T39</f>
        <v>0</v>
      </c>
      <c r="L38">
        <f>+MEDICIONES!U39</f>
        <v>0</v>
      </c>
      <c r="M38">
        <f>+MEDICIONES!W39</f>
        <v>0</v>
      </c>
      <c r="N38">
        <f>+MEDICIONES!V39</f>
        <v>0</v>
      </c>
      <c r="O38">
        <f>+MEDICIONES!X39</f>
        <v>0</v>
      </c>
    </row>
    <row r="39" spans="1:15" x14ac:dyDescent="0.3">
      <c r="A39">
        <f>+MEDICIONES!A40</f>
        <v>0</v>
      </c>
      <c r="B39">
        <f>+MEDICIONES!L40</f>
        <v>0</v>
      </c>
      <c r="C39">
        <f>+MEDICIONES!F40</f>
        <v>0</v>
      </c>
      <c r="D39">
        <f>+MEDICIONES!G40</f>
        <v>0</v>
      </c>
      <c r="E39">
        <f>+MEDICIONES!H40</f>
        <v>0</v>
      </c>
      <c r="F39">
        <f>+MEDICIONES!J40</f>
        <v>0</v>
      </c>
      <c r="G39">
        <f>+MEDICIONES!I40</f>
        <v>0</v>
      </c>
      <c r="H39">
        <f>+MEDICIONES!K40</f>
        <v>0</v>
      </c>
      <c r="I39">
        <f>+MEDICIONES!Y40</f>
        <v>0</v>
      </c>
      <c r="J39">
        <f>+MEDICIONES!S40</f>
        <v>0</v>
      </c>
      <c r="K39">
        <f>+MEDICIONES!T40</f>
        <v>0</v>
      </c>
      <c r="L39">
        <f>+MEDICIONES!U40</f>
        <v>0</v>
      </c>
      <c r="M39">
        <f>+MEDICIONES!W40</f>
        <v>0</v>
      </c>
      <c r="N39">
        <f>+MEDICIONES!V40</f>
        <v>0</v>
      </c>
      <c r="O39">
        <f>+MEDICIONES!X40</f>
        <v>0</v>
      </c>
    </row>
    <row r="40" spans="1:15" x14ac:dyDescent="0.3">
      <c r="A40">
        <f>+MEDICIONES!A41</f>
        <v>0</v>
      </c>
      <c r="B40">
        <f>+MEDICIONES!L41</f>
        <v>0</v>
      </c>
      <c r="C40">
        <f>+MEDICIONES!F41</f>
        <v>0</v>
      </c>
      <c r="D40">
        <f>+MEDICIONES!G41</f>
        <v>0</v>
      </c>
      <c r="E40">
        <f>+MEDICIONES!H41</f>
        <v>0</v>
      </c>
      <c r="F40">
        <f>+MEDICIONES!J41</f>
        <v>0</v>
      </c>
      <c r="G40">
        <f>+MEDICIONES!I41</f>
        <v>0</v>
      </c>
      <c r="H40">
        <f>+MEDICIONES!K41</f>
        <v>0</v>
      </c>
      <c r="I40">
        <f>+MEDICIONES!Y41</f>
        <v>0</v>
      </c>
      <c r="J40">
        <f>+MEDICIONES!S41</f>
        <v>0</v>
      </c>
      <c r="K40">
        <f>+MEDICIONES!T41</f>
        <v>0</v>
      </c>
      <c r="L40">
        <f>+MEDICIONES!U41</f>
        <v>0</v>
      </c>
      <c r="M40">
        <f>+MEDICIONES!W41</f>
        <v>0</v>
      </c>
      <c r="N40">
        <f>+MEDICIONES!V41</f>
        <v>0</v>
      </c>
      <c r="O40">
        <f>+MEDICIONES!X41</f>
        <v>0</v>
      </c>
    </row>
    <row r="41" spans="1:15" x14ac:dyDescent="0.3">
      <c r="A41">
        <f>+MEDICIONES!A42</f>
        <v>0</v>
      </c>
      <c r="B41">
        <f>+MEDICIONES!L42</f>
        <v>0</v>
      </c>
      <c r="C41">
        <f>+MEDICIONES!F42</f>
        <v>0</v>
      </c>
      <c r="D41">
        <f>+MEDICIONES!G42</f>
        <v>0</v>
      </c>
      <c r="E41">
        <f>+MEDICIONES!H42</f>
        <v>0</v>
      </c>
      <c r="F41">
        <f>+MEDICIONES!J42</f>
        <v>0</v>
      </c>
      <c r="G41">
        <f>+MEDICIONES!I42</f>
        <v>0</v>
      </c>
      <c r="H41">
        <f>+MEDICIONES!K42</f>
        <v>0</v>
      </c>
      <c r="I41">
        <f>+MEDICIONES!Y42</f>
        <v>0</v>
      </c>
      <c r="J41">
        <f>+MEDICIONES!S42</f>
        <v>0</v>
      </c>
      <c r="K41">
        <f>+MEDICIONES!T42</f>
        <v>0</v>
      </c>
      <c r="L41">
        <f>+MEDICIONES!U42</f>
        <v>0</v>
      </c>
      <c r="M41">
        <f>+MEDICIONES!W42</f>
        <v>0</v>
      </c>
      <c r="N41">
        <f>+MEDICIONES!V42</f>
        <v>0</v>
      </c>
      <c r="O41">
        <f>+MEDICIONES!X42</f>
        <v>0</v>
      </c>
    </row>
    <row r="42" spans="1:15" x14ac:dyDescent="0.3">
      <c r="A42">
        <f>+MEDICIONES!A43</f>
        <v>0</v>
      </c>
      <c r="B42">
        <f>+MEDICIONES!L43</f>
        <v>0</v>
      </c>
      <c r="C42">
        <f>+MEDICIONES!F43</f>
        <v>0</v>
      </c>
      <c r="D42">
        <f>+MEDICIONES!G43</f>
        <v>0</v>
      </c>
      <c r="E42">
        <f>+MEDICIONES!H43</f>
        <v>0</v>
      </c>
      <c r="F42">
        <f>+MEDICIONES!J43</f>
        <v>0</v>
      </c>
      <c r="G42">
        <f>+MEDICIONES!I43</f>
        <v>0</v>
      </c>
      <c r="H42">
        <f>+MEDICIONES!K43</f>
        <v>0</v>
      </c>
      <c r="I42">
        <f>+MEDICIONES!Y43</f>
        <v>0</v>
      </c>
      <c r="J42">
        <f>+MEDICIONES!S43</f>
        <v>0</v>
      </c>
      <c r="K42">
        <f>+MEDICIONES!T43</f>
        <v>0</v>
      </c>
      <c r="L42">
        <f>+MEDICIONES!U43</f>
        <v>0</v>
      </c>
      <c r="M42">
        <f>+MEDICIONES!W43</f>
        <v>0</v>
      </c>
      <c r="N42">
        <f>+MEDICIONES!V43</f>
        <v>0</v>
      </c>
      <c r="O42">
        <f>+MEDICIONES!X43</f>
        <v>0</v>
      </c>
    </row>
    <row r="43" spans="1:15" x14ac:dyDescent="0.3">
      <c r="A43">
        <f>+MEDICIONES!A44</f>
        <v>0</v>
      </c>
      <c r="B43">
        <f>+MEDICIONES!L44</f>
        <v>0</v>
      </c>
      <c r="C43">
        <f>+MEDICIONES!F44</f>
        <v>0</v>
      </c>
      <c r="D43">
        <f>+MEDICIONES!G44</f>
        <v>0</v>
      </c>
      <c r="E43">
        <f>+MEDICIONES!H44</f>
        <v>0</v>
      </c>
      <c r="F43">
        <f>+MEDICIONES!J44</f>
        <v>0</v>
      </c>
      <c r="G43">
        <f>+MEDICIONES!I44</f>
        <v>0</v>
      </c>
      <c r="H43">
        <f>+MEDICIONES!K44</f>
        <v>0</v>
      </c>
      <c r="I43">
        <f>+MEDICIONES!Y44</f>
        <v>0</v>
      </c>
      <c r="J43">
        <f>+MEDICIONES!S44</f>
        <v>0</v>
      </c>
      <c r="K43">
        <f>+MEDICIONES!T44</f>
        <v>0</v>
      </c>
      <c r="L43">
        <f>+MEDICIONES!U44</f>
        <v>0</v>
      </c>
      <c r="M43">
        <f>+MEDICIONES!W44</f>
        <v>0</v>
      </c>
      <c r="N43">
        <f>+MEDICIONES!V44</f>
        <v>0</v>
      </c>
      <c r="O43">
        <f>+MEDICIONES!X44</f>
        <v>0</v>
      </c>
    </row>
    <row r="44" spans="1:15" x14ac:dyDescent="0.3">
      <c r="A44">
        <f>+MEDICIONES!A45</f>
        <v>0</v>
      </c>
      <c r="B44">
        <f>+MEDICIONES!L45</f>
        <v>0</v>
      </c>
      <c r="C44">
        <f>+MEDICIONES!F45</f>
        <v>0</v>
      </c>
      <c r="D44">
        <f>+MEDICIONES!G45</f>
        <v>0</v>
      </c>
      <c r="E44">
        <f>+MEDICIONES!H45</f>
        <v>0</v>
      </c>
      <c r="F44">
        <f>+MEDICIONES!J45</f>
        <v>0</v>
      </c>
      <c r="G44">
        <f>+MEDICIONES!I45</f>
        <v>0</v>
      </c>
      <c r="H44">
        <f>+MEDICIONES!K45</f>
        <v>0</v>
      </c>
      <c r="I44">
        <f>+MEDICIONES!Y45</f>
        <v>0</v>
      </c>
      <c r="J44">
        <f>+MEDICIONES!S45</f>
        <v>0</v>
      </c>
      <c r="K44">
        <f>+MEDICIONES!T45</f>
        <v>0</v>
      </c>
      <c r="L44">
        <f>+MEDICIONES!U45</f>
        <v>0</v>
      </c>
      <c r="M44">
        <f>+MEDICIONES!W45</f>
        <v>0</v>
      </c>
      <c r="N44">
        <f>+MEDICIONES!V45</f>
        <v>0</v>
      </c>
      <c r="O44">
        <f>+MEDICIONES!X45</f>
        <v>0</v>
      </c>
    </row>
    <row r="45" spans="1:15" x14ac:dyDescent="0.3">
      <c r="A45">
        <f>+MEDICIONES!A46</f>
        <v>0</v>
      </c>
      <c r="B45">
        <f>+MEDICIONES!L46</f>
        <v>0</v>
      </c>
      <c r="C45">
        <f>+MEDICIONES!F46</f>
        <v>0</v>
      </c>
      <c r="D45">
        <f>+MEDICIONES!G46</f>
        <v>0</v>
      </c>
      <c r="E45">
        <f>+MEDICIONES!H46</f>
        <v>0</v>
      </c>
      <c r="F45">
        <f>+MEDICIONES!J46</f>
        <v>0</v>
      </c>
      <c r="G45">
        <f>+MEDICIONES!I46</f>
        <v>0</v>
      </c>
      <c r="H45">
        <f>+MEDICIONES!K46</f>
        <v>0</v>
      </c>
      <c r="I45">
        <f>+MEDICIONES!Y46</f>
        <v>0</v>
      </c>
      <c r="J45">
        <f>+MEDICIONES!S46</f>
        <v>0</v>
      </c>
      <c r="K45">
        <f>+MEDICIONES!T46</f>
        <v>0</v>
      </c>
      <c r="L45">
        <f>+MEDICIONES!U46</f>
        <v>0</v>
      </c>
      <c r="M45">
        <f>+MEDICIONES!W46</f>
        <v>0</v>
      </c>
      <c r="N45">
        <f>+MEDICIONES!V46</f>
        <v>0</v>
      </c>
      <c r="O45">
        <f>+MEDICIONES!X46</f>
        <v>0</v>
      </c>
    </row>
    <row r="46" spans="1:15" x14ac:dyDescent="0.3">
      <c r="A46">
        <f>+MEDICIONES!A47</f>
        <v>0</v>
      </c>
      <c r="B46">
        <f>+MEDICIONES!L47</f>
        <v>0</v>
      </c>
      <c r="C46">
        <f>+MEDICIONES!F47</f>
        <v>0</v>
      </c>
      <c r="D46">
        <f>+MEDICIONES!G47</f>
        <v>0</v>
      </c>
      <c r="E46">
        <f>+MEDICIONES!H47</f>
        <v>0</v>
      </c>
      <c r="F46">
        <f>+MEDICIONES!J47</f>
        <v>0</v>
      </c>
      <c r="G46">
        <f>+MEDICIONES!I47</f>
        <v>0</v>
      </c>
      <c r="H46">
        <f>+MEDICIONES!K47</f>
        <v>0</v>
      </c>
      <c r="I46">
        <f>+MEDICIONES!Y47</f>
        <v>0</v>
      </c>
      <c r="J46">
        <f>+MEDICIONES!S47</f>
        <v>0</v>
      </c>
      <c r="K46">
        <f>+MEDICIONES!T47</f>
        <v>0</v>
      </c>
      <c r="L46">
        <f>+MEDICIONES!U47</f>
        <v>0</v>
      </c>
      <c r="M46">
        <f>+MEDICIONES!W47</f>
        <v>0</v>
      </c>
      <c r="N46">
        <f>+MEDICIONES!V47</f>
        <v>0</v>
      </c>
      <c r="O46">
        <f>+MEDICIONES!X47</f>
        <v>0</v>
      </c>
    </row>
    <row r="47" spans="1:15" x14ac:dyDescent="0.3">
      <c r="A47">
        <f>+MEDICIONES!A48</f>
        <v>0</v>
      </c>
      <c r="B47">
        <f>+MEDICIONES!L48</f>
        <v>0</v>
      </c>
      <c r="C47">
        <f>+MEDICIONES!F48</f>
        <v>0</v>
      </c>
      <c r="D47">
        <f>+MEDICIONES!G48</f>
        <v>0</v>
      </c>
      <c r="E47">
        <f>+MEDICIONES!H48</f>
        <v>0</v>
      </c>
      <c r="F47">
        <f>+MEDICIONES!J48</f>
        <v>0</v>
      </c>
      <c r="G47">
        <f>+MEDICIONES!I48</f>
        <v>0</v>
      </c>
      <c r="H47">
        <f>+MEDICIONES!K48</f>
        <v>0</v>
      </c>
      <c r="I47">
        <f>+MEDICIONES!Y48</f>
        <v>0</v>
      </c>
      <c r="J47">
        <f>+MEDICIONES!S48</f>
        <v>0</v>
      </c>
      <c r="K47">
        <f>+MEDICIONES!T48</f>
        <v>0</v>
      </c>
      <c r="L47">
        <f>+MEDICIONES!U48</f>
        <v>0</v>
      </c>
      <c r="M47">
        <f>+MEDICIONES!W48</f>
        <v>0</v>
      </c>
      <c r="N47">
        <f>+MEDICIONES!V48</f>
        <v>0</v>
      </c>
      <c r="O47">
        <f>+MEDICIONES!X48</f>
        <v>0</v>
      </c>
    </row>
    <row r="48" spans="1:15" x14ac:dyDescent="0.3">
      <c r="A48">
        <f>+MEDICIONES!A49</f>
        <v>0</v>
      </c>
      <c r="B48" t="str">
        <f>+MEDICIONES!L49</f>
        <v>P:/EnerSur/Comercial/Facturacion/03_Factura_Regulados/EDLN/2023/06_2023/</v>
      </c>
      <c r="C48" t="str">
        <f>+MEDICIONES!F49</f>
        <v>Modelo_Fact-EDLN_06_2023.xlsx</v>
      </c>
      <c r="D48" t="str">
        <f>+MEDICIONES!G49</f>
        <v>Energia</v>
      </c>
      <c r="E48">
        <f>+MEDICIONES!H49</f>
        <v>11</v>
      </c>
      <c r="F48">
        <f>+MEDICIONES!J49</f>
        <v>28</v>
      </c>
      <c r="G48">
        <f>+MEDICIONES!I49</f>
        <v>2986</v>
      </c>
      <c r="H48">
        <f>+MEDICIONES!K49</f>
        <v>28</v>
      </c>
      <c r="I48" t="str">
        <f>+MEDICIONES!Y49</f>
        <v>P:/EnerSur/Comercial/Facturacion/03_Factura_Regulados/EDLN/2023/06_2023/</v>
      </c>
      <c r="J48" t="str">
        <f>+MEDICIONES!S49</f>
        <v>06_2023_Factura_EDLN-Lic-LP_ED-2009.xlsx</v>
      </c>
      <c r="K48" t="str">
        <f>+MEDICIONES!T49</f>
        <v>Medición</v>
      </c>
      <c r="L48">
        <f>+MEDICIONES!U49</f>
        <v>11</v>
      </c>
      <c r="M48">
        <f>+MEDICIONES!W49</f>
        <v>27</v>
      </c>
      <c r="N48">
        <f>+MEDICIONES!V49</f>
        <v>2986</v>
      </c>
      <c r="O48">
        <f>+MEDICIONES!X49</f>
        <v>27</v>
      </c>
    </row>
    <row r="49" spans="1:15" x14ac:dyDescent="0.3">
      <c r="A49">
        <f>+MEDICIONES!A50</f>
        <v>0</v>
      </c>
      <c r="B49">
        <f>+MEDICIONES!L50</f>
        <v>0</v>
      </c>
      <c r="C49">
        <f>+MEDICIONES!F50</f>
        <v>0</v>
      </c>
      <c r="D49">
        <f>+MEDICIONES!G50</f>
        <v>0</v>
      </c>
      <c r="E49">
        <f>+MEDICIONES!H50</f>
        <v>0</v>
      </c>
      <c r="F49">
        <f>+MEDICIONES!J50</f>
        <v>0</v>
      </c>
      <c r="G49">
        <f>+MEDICIONES!I50</f>
        <v>0</v>
      </c>
      <c r="H49">
        <f>+MEDICIONES!K50</f>
        <v>0</v>
      </c>
      <c r="I49">
        <f>+MEDICIONES!Y50</f>
        <v>0</v>
      </c>
      <c r="J49">
        <f>+MEDICIONES!S50</f>
        <v>0</v>
      </c>
      <c r="K49">
        <f>+MEDICIONES!T50</f>
        <v>0</v>
      </c>
      <c r="L49">
        <f>+MEDICIONES!U50</f>
        <v>0</v>
      </c>
      <c r="M49">
        <f>+MEDICIONES!W50</f>
        <v>0</v>
      </c>
      <c r="N49">
        <f>+MEDICIONES!V50</f>
        <v>0</v>
      </c>
      <c r="O49">
        <f>+MEDICIONES!X50</f>
        <v>0</v>
      </c>
    </row>
    <row r="50" spans="1:15" x14ac:dyDescent="0.3">
      <c r="A50">
        <f>+MEDICIONES!A51</f>
        <v>0</v>
      </c>
      <c r="B50">
        <f>+MEDICIONES!L51</f>
        <v>0</v>
      </c>
      <c r="C50">
        <f>+MEDICIONES!F51</f>
        <v>0</v>
      </c>
      <c r="D50">
        <f>+MEDICIONES!G51</f>
        <v>0</v>
      </c>
      <c r="E50">
        <f>+MEDICIONES!H51</f>
        <v>0</v>
      </c>
      <c r="F50">
        <f>+MEDICIONES!J51</f>
        <v>0</v>
      </c>
      <c r="G50">
        <f>+MEDICIONES!I51</f>
        <v>0</v>
      </c>
      <c r="H50">
        <f>+MEDICIONES!K51</f>
        <v>0</v>
      </c>
      <c r="I50">
        <f>+MEDICIONES!Y51</f>
        <v>0</v>
      </c>
      <c r="J50">
        <f>+MEDICIONES!S51</f>
        <v>0</v>
      </c>
      <c r="K50">
        <f>+MEDICIONES!T51</f>
        <v>0</v>
      </c>
      <c r="L50">
        <f>+MEDICIONES!U51</f>
        <v>0</v>
      </c>
      <c r="M50">
        <f>+MEDICIONES!W51</f>
        <v>0</v>
      </c>
      <c r="N50">
        <f>+MEDICIONES!V51</f>
        <v>0</v>
      </c>
      <c r="O50">
        <f>+MEDICIONES!X51</f>
        <v>0</v>
      </c>
    </row>
    <row r="51" spans="1:15" x14ac:dyDescent="0.3">
      <c r="A51">
        <f>+MEDICIONES!A52</f>
        <v>0</v>
      </c>
      <c r="B51" t="str">
        <f>+MEDICIONES!L52</f>
        <v>P:/EnerSur/Comercial/Facturacion/03_Factura_Regulados/EDLN/2023/06_2023/</v>
      </c>
      <c r="C51" t="str">
        <f>+MEDICIONES!F52</f>
        <v>Modelo_Fact-EDLN_06_2023.xlsx</v>
      </c>
      <c r="D51" t="str">
        <f>+MEDICIONES!G52</f>
        <v>Energia</v>
      </c>
      <c r="E51">
        <f>+MEDICIONES!H52</f>
        <v>11</v>
      </c>
      <c r="F51">
        <f>+MEDICIONES!J52</f>
        <v>28</v>
      </c>
      <c r="G51">
        <f>+MEDICIONES!I52</f>
        <v>2986</v>
      </c>
      <c r="H51">
        <f>+MEDICIONES!K52</f>
        <v>28</v>
      </c>
      <c r="I51" t="str">
        <f>+MEDICIONES!Y52</f>
        <v>P:/EnerSur/Comercial/Facturacion/03_Factura_Regulados/EDLN/2023/06_2023/</v>
      </c>
      <c r="J51" t="str">
        <f>+MEDICIONES!S52</f>
        <v>06_2023_Factura_EDLN-Lic-LP_LDS1-2011.xlsx</v>
      </c>
      <c r="K51" t="str">
        <f>+MEDICIONES!T52</f>
        <v>Medición</v>
      </c>
      <c r="L51">
        <f>+MEDICIONES!U52</f>
        <v>11</v>
      </c>
      <c r="M51">
        <f>+MEDICIONES!W52</f>
        <v>27</v>
      </c>
      <c r="N51">
        <f>+MEDICIONES!V52</f>
        <v>2986</v>
      </c>
      <c r="O51">
        <f>+MEDICIONES!X52</f>
        <v>27</v>
      </c>
    </row>
    <row r="52" spans="1:15" x14ac:dyDescent="0.3">
      <c r="A52">
        <f>+MEDICIONES!A53</f>
        <v>0</v>
      </c>
      <c r="B52">
        <f>+MEDICIONES!L53</f>
        <v>0</v>
      </c>
      <c r="C52">
        <f>+MEDICIONES!F53</f>
        <v>0</v>
      </c>
      <c r="D52">
        <f>+MEDICIONES!G53</f>
        <v>0</v>
      </c>
      <c r="E52">
        <f>+MEDICIONES!H53</f>
        <v>0</v>
      </c>
      <c r="F52">
        <f>+MEDICIONES!J53</f>
        <v>0</v>
      </c>
      <c r="G52">
        <f>+MEDICIONES!I53</f>
        <v>0</v>
      </c>
      <c r="H52">
        <f>+MEDICIONES!K53</f>
        <v>0</v>
      </c>
      <c r="I52">
        <f>+MEDICIONES!Y53</f>
        <v>0</v>
      </c>
      <c r="J52">
        <f>+MEDICIONES!S53</f>
        <v>0</v>
      </c>
      <c r="K52">
        <f>+MEDICIONES!T53</f>
        <v>0</v>
      </c>
      <c r="L52">
        <f>+MEDICIONES!U53</f>
        <v>0</v>
      </c>
      <c r="M52">
        <f>+MEDICIONES!W53</f>
        <v>0</v>
      </c>
      <c r="N52">
        <f>+MEDICIONES!V53</f>
        <v>0</v>
      </c>
      <c r="O52">
        <f>+MEDICIONES!X53</f>
        <v>0</v>
      </c>
    </row>
    <row r="53" spans="1:15" x14ac:dyDescent="0.3">
      <c r="A53">
        <f>+MEDICIONES!A54</f>
        <v>0</v>
      </c>
      <c r="B53">
        <f>+MEDICIONES!L54</f>
        <v>0</v>
      </c>
      <c r="C53">
        <f>+MEDICIONES!F54</f>
        <v>0</v>
      </c>
      <c r="D53">
        <f>+MEDICIONES!G54</f>
        <v>0</v>
      </c>
      <c r="E53">
        <f>+MEDICIONES!H54</f>
        <v>0</v>
      </c>
      <c r="F53">
        <f>+MEDICIONES!J54</f>
        <v>0</v>
      </c>
      <c r="G53">
        <f>+MEDICIONES!I54</f>
        <v>0</v>
      </c>
      <c r="H53">
        <f>+MEDICIONES!K54</f>
        <v>0</v>
      </c>
      <c r="I53">
        <f>+MEDICIONES!Y54</f>
        <v>0</v>
      </c>
      <c r="J53">
        <f>+MEDICIONES!S54</f>
        <v>0</v>
      </c>
      <c r="K53">
        <f>+MEDICIONES!T54</f>
        <v>0</v>
      </c>
      <c r="L53">
        <f>+MEDICIONES!U54</f>
        <v>0</v>
      </c>
      <c r="M53">
        <f>+MEDICIONES!W54</f>
        <v>0</v>
      </c>
      <c r="N53">
        <f>+MEDICIONES!V54</f>
        <v>0</v>
      </c>
      <c r="O53">
        <f>+MEDICIONES!X54</f>
        <v>0</v>
      </c>
    </row>
    <row r="54" spans="1:15" x14ac:dyDescent="0.3">
      <c r="A54">
        <f>+MEDICIONES!A55</f>
        <v>0</v>
      </c>
      <c r="B54" t="str">
        <f>+MEDICIONES!L55</f>
        <v>P:/EnerSur/Comercial/Facturacion/03_Factura_Regulados/EDLN/2023/06_2023/</v>
      </c>
      <c r="C54" t="str">
        <f>+MEDICIONES!F55</f>
        <v>Modelo_Fact-EDLN_06_2023.xlsx</v>
      </c>
      <c r="D54" t="str">
        <f>+MEDICIONES!G55</f>
        <v>Energia</v>
      </c>
      <c r="E54">
        <f>+MEDICIONES!H55</f>
        <v>11</v>
      </c>
      <c r="F54">
        <f>+MEDICIONES!J55</f>
        <v>28</v>
      </c>
      <c r="G54">
        <f>+MEDICIONES!I55</f>
        <v>2986</v>
      </c>
      <c r="H54">
        <f>+MEDICIONES!K55</f>
        <v>28</v>
      </c>
      <c r="I54" t="str">
        <f>+MEDICIONES!Y55</f>
        <v>P:/EnerSur/Comercial/Facturacion/03_Factura_Regulados/EDLN/2023/06_2023/</v>
      </c>
      <c r="J54" t="str">
        <f>+MEDICIONES!S55</f>
        <v>06_2023_Factura_EDLN-Lic-LP-LDS2-2011.xlsx</v>
      </c>
      <c r="K54" t="str">
        <f>+MEDICIONES!T55</f>
        <v>Medición</v>
      </c>
      <c r="L54">
        <f>+MEDICIONES!U55</f>
        <v>11</v>
      </c>
      <c r="M54">
        <f>+MEDICIONES!W55</f>
        <v>27</v>
      </c>
      <c r="N54">
        <f>+MEDICIONES!V55</f>
        <v>2986</v>
      </c>
      <c r="O54">
        <f>+MEDICIONES!X55</f>
        <v>27</v>
      </c>
    </row>
    <row r="55" spans="1:15" x14ac:dyDescent="0.3">
      <c r="A55">
        <f>+MEDICIONES!A56</f>
        <v>0</v>
      </c>
      <c r="B55">
        <f>+MEDICIONES!L56</f>
        <v>0</v>
      </c>
      <c r="C55">
        <f>+MEDICIONES!F56</f>
        <v>0</v>
      </c>
      <c r="D55">
        <f>+MEDICIONES!G56</f>
        <v>0</v>
      </c>
      <c r="E55">
        <f>+MEDICIONES!H56</f>
        <v>0</v>
      </c>
      <c r="F55">
        <f>+MEDICIONES!J56</f>
        <v>0</v>
      </c>
      <c r="G55">
        <f>+MEDICIONES!I56</f>
        <v>0</v>
      </c>
      <c r="H55">
        <f>+MEDICIONES!K56</f>
        <v>0</v>
      </c>
      <c r="I55">
        <f>+MEDICIONES!Y56</f>
        <v>0</v>
      </c>
      <c r="J55">
        <f>+MEDICIONES!S56</f>
        <v>0</v>
      </c>
      <c r="K55">
        <f>+MEDICIONES!T56</f>
        <v>0</v>
      </c>
      <c r="L55">
        <f>+MEDICIONES!U56</f>
        <v>0</v>
      </c>
      <c r="M55">
        <f>+MEDICIONES!W56</f>
        <v>0</v>
      </c>
      <c r="N55">
        <f>+MEDICIONES!V56</f>
        <v>0</v>
      </c>
      <c r="O55">
        <f>+MEDICIONES!X56</f>
        <v>0</v>
      </c>
    </row>
    <row r="56" spans="1:15" x14ac:dyDescent="0.3">
      <c r="A56">
        <f>+MEDICIONES!A57</f>
        <v>0</v>
      </c>
      <c r="B56">
        <f>+MEDICIONES!L57</f>
        <v>0</v>
      </c>
      <c r="C56">
        <f>+MEDICIONES!F57</f>
        <v>0</v>
      </c>
      <c r="D56">
        <f>+MEDICIONES!G57</f>
        <v>0</v>
      </c>
      <c r="E56">
        <f>+MEDICIONES!H57</f>
        <v>0</v>
      </c>
      <c r="F56">
        <f>+MEDICIONES!J57</f>
        <v>0</v>
      </c>
      <c r="G56">
        <f>+MEDICIONES!I57</f>
        <v>0</v>
      </c>
      <c r="H56">
        <f>+MEDICIONES!K57</f>
        <v>0</v>
      </c>
      <c r="I56">
        <f>+MEDICIONES!Y57</f>
        <v>0</v>
      </c>
      <c r="J56">
        <f>+MEDICIONES!S57</f>
        <v>0</v>
      </c>
      <c r="K56">
        <f>+MEDICIONES!T57</f>
        <v>0</v>
      </c>
      <c r="L56">
        <f>+MEDICIONES!U57</f>
        <v>0</v>
      </c>
      <c r="M56">
        <f>+MEDICIONES!W57</f>
        <v>0</v>
      </c>
      <c r="N56">
        <f>+MEDICIONES!V57</f>
        <v>0</v>
      </c>
      <c r="O56">
        <f>+MEDICIONES!X57</f>
        <v>0</v>
      </c>
    </row>
    <row r="57" spans="1:15" x14ac:dyDescent="0.3">
      <c r="A57">
        <f>+MEDICIONES!A58</f>
        <v>0</v>
      </c>
      <c r="B57">
        <f>+MEDICIONES!L58</f>
        <v>0</v>
      </c>
      <c r="C57">
        <f>+MEDICIONES!F58</f>
        <v>0</v>
      </c>
      <c r="D57">
        <f>+MEDICIONES!G58</f>
        <v>0</v>
      </c>
      <c r="E57">
        <f>+MEDICIONES!H58</f>
        <v>0</v>
      </c>
      <c r="F57">
        <f>+MEDICIONES!J58</f>
        <v>0</v>
      </c>
      <c r="G57">
        <f>+MEDICIONES!I58</f>
        <v>0</v>
      </c>
      <c r="H57">
        <f>+MEDICIONES!K58</f>
        <v>0</v>
      </c>
      <c r="I57">
        <f>+MEDICIONES!Y58</f>
        <v>0</v>
      </c>
      <c r="J57">
        <f>+MEDICIONES!S58</f>
        <v>0</v>
      </c>
      <c r="K57">
        <f>+MEDICIONES!T58</f>
        <v>0</v>
      </c>
      <c r="L57">
        <f>+MEDICIONES!U58</f>
        <v>0</v>
      </c>
      <c r="M57">
        <f>+MEDICIONES!W58</f>
        <v>0</v>
      </c>
      <c r="N57">
        <f>+MEDICIONES!V58</f>
        <v>0</v>
      </c>
      <c r="O57">
        <f>+MEDICIONES!X58</f>
        <v>0</v>
      </c>
    </row>
    <row r="58" spans="1:15" x14ac:dyDescent="0.3">
      <c r="A58">
        <f>+MEDICIONES!A59</f>
        <v>0</v>
      </c>
      <c r="B58">
        <f>+MEDICIONES!L59</f>
        <v>0</v>
      </c>
      <c r="C58">
        <f>+MEDICIONES!F59</f>
        <v>0</v>
      </c>
      <c r="D58">
        <f>+MEDICIONES!G59</f>
        <v>0</v>
      </c>
      <c r="E58">
        <f>+MEDICIONES!H59</f>
        <v>0</v>
      </c>
      <c r="F58">
        <f>+MEDICIONES!J59</f>
        <v>0</v>
      </c>
      <c r="G58">
        <f>+MEDICIONES!I59</f>
        <v>0</v>
      </c>
      <c r="H58">
        <f>+MEDICIONES!K59</f>
        <v>0</v>
      </c>
      <c r="I58">
        <f>+MEDICIONES!Y59</f>
        <v>0</v>
      </c>
      <c r="J58">
        <f>+MEDICIONES!S59</f>
        <v>0</v>
      </c>
      <c r="K58">
        <f>+MEDICIONES!T59</f>
        <v>0</v>
      </c>
      <c r="L58">
        <f>+MEDICIONES!U59</f>
        <v>0</v>
      </c>
      <c r="M58">
        <f>+MEDICIONES!W59</f>
        <v>0</v>
      </c>
      <c r="N58">
        <f>+MEDICIONES!V59</f>
        <v>0</v>
      </c>
      <c r="O58">
        <f>+MEDICIONES!X59</f>
        <v>0</v>
      </c>
    </row>
    <row r="59" spans="1:15" x14ac:dyDescent="0.3">
      <c r="A59">
        <f>+MEDICIONES!A60</f>
        <v>0</v>
      </c>
      <c r="B59">
        <f>+MEDICIONES!L60</f>
        <v>0</v>
      </c>
      <c r="C59">
        <f>+MEDICIONES!F60</f>
        <v>0</v>
      </c>
      <c r="D59">
        <f>+MEDICIONES!G60</f>
        <v>0</v>
      </c>
      <c r="E59">
        <f>+MEDICIONES!H60</f>
        <v>0</v>
      </c>
      <c r="F59">
        <f>+MEDICIONES!J60</f>
        <v>0</v>
      </c>
      <c r="G59">
        <f>+MEDICIONES!I60</f>
        <v>0</v>
      </c>
      <c r="H59">
        <f>+MEDICIONES!K60</f>
        <v>0</v>
      </c>
      <c r="I59">
        <f>+MEDICIONES!Y60</f>
        <v>0</v>
      </c>
      <c r="J59">
        <f>+MEDICIONES!S60</f>
        <v>0</v>
      </c>
      <c r="K59">
        <f>+MEDICIONES!T60</f>
        <v>0</v>
      </c>
      <c r="L59">
        <f>+MEDICIONES!U60</f>
        <v>0</v>
      </c>
      <c r="M59">
        <f>+MEDICIONES!W60</f>
        <v>0</v>
      </c>
      <c r="N59">
        <f>+MEDICIONES!V60</f>
        <v>0</v>
      </c>
      <c r="O59">
        <f>+MEDICIONES!X60</f>
        <v>0</v>
      </c>
    </row>
    <row r="60" spans="1:15" x14ac:dyDescent="0.3">
      <c r="A60">
        <f>+MEDICIONES!A61</f>
        <v>0</v>
      </c>
      <c r="B60" t="str">
        <f>+MEDICIONES!L61</f>
        <v>P:/EnerSur/Comercial/Facturacion/03_Factura_Regulados/ELC/2023/06_2023/</v>
      </c>
      <c r="C60" t="str">
        <f>+MEDICIONES!F61</f>
        <v>Modelo_Fact-ELC_06_2023.xlsx</v>
      </c>
      <c r="D60" t="str">
        <f>+MEDICIONES!G61</f>
        <v>Energia-Libre-2</v>
      </c>
      <c r="E60">
        <f>+MEDICIONES!H61</f>
        <v>11</v>
      </c>
      <c r="F60">
        <f>+MEDICIONES!J61</f>
        <v>98</v>
      </c>
      <c r="G60">
        <f>+MEDICIONES!I61</f>
        <v>2986</v>
      </c>
      <c r="H60">
        <f>+MEDICIONES!K61</f>
        <v>98</v>
      </c>
      <c r="I60" t="str">
        <f>+MEDICIONES!Y61</f>
        <v>P:/EnerSur/Comercial/Facturacion/03_Factura_Regulados/ELC/2023/06_2023/</v>
      </c>
      <c r="J60" t="str">
        <f>+MEDICIONES!S61</f>
        <v>06_2023_Factura_ELC-Libre-2.xlsx</v>
      </c>
      <c r="K60" t="str">
        <f>+MEDICIONES!T61</f>
        <v>Medición</v>
      </c>
      <c r="L60">
        <f>+MEDICIONES!U61</f>
        <v>11</v>
      </c>
      <c r="M60">
        <f>+MEDICIONES!W61</f>
        <v>27</v>
      </c>
      <c r="N60">
        <f>+MEDICIONES!V61</f>
        <v>2986</v>
      </c>
      <c r="O60">
        <f>+MEDICIONES!X61</f>
        <v>27</v>
      </c>
    </row>
    <row r="61" spans="1:15" x14ac:dyDescent="0.3">
      <c r="A61">
        <f>+MEDICIONES!A62</f>
        <v>0</v>
      </c>
      <c r="B61" t="str">
        <f>+MEDICIONES!L62</f>
        <v>P:/EnerSur/Comercial/Facturacion/03_Factura_Regulados/ELC/2023/06_2023/</v>
      </c>
      <c r="C61" t="str">
        <f>+MEDICIONES!F62</f>
        <v>Modelo_Fact-ELC_06_2023.xlsx</v>
      </c>
      <c r="D61" t="str">
        <f>+MEDICIONES!G62</f>
        <v>Energia-Libre-ad</v>
      </c>
      <c r="E61">
        <f>+MEDICIONES!H62</f>
        <v>11</v>
      </c>
      <c r="F61">
        <f>+MEDICIONES!J62</f>
        <v>98</v>
      </c>
      <c r="G61">
        <f>+MEDICIONES!I62</f>
        <v>2986</v>
      </c>
      <c r="H61">
        <f>+MEDICIONES!K62</f>
        <v>98</v>
      </c>
      <c r="I61" t="str">
        <f>+MEDICIONES!Y62</f>
        <v>P:/EnerSur/Comercial/Facturacion/03_Factura_Regulados/ELC/2023/06_2023/</v>
      </c>
      <c r="J61" t="str">
        <f>+MEDICIONES!S62</f>
        <v>06_2023_Factura_ELC-Libre-2.xlsx</v>
      </c>
      <c r="K61" t="str">
        <f>+MEDICIONES!T62</f>
        <v>Medición</v>
      </c>
      <c r="L61">
        <f>+MEDICIONES!U62</f>
        <v>11</v>
      </c>
      <c r="M61">
        <f>+MEDICIONES!W62</f>
        <v>28</v>
      </c>
      <c r="N61">
        <f>+MEDICIONES!V62</f>
        <v>2986</v>
      </c>
      <c r="O61">
        <f>+MEDICIONES!X62</f>
        <v>28</v>
      </c>
    </row>
    <row r="62" spans="1:15" x14ac:dyDescent="0.3">
      <c r="A62">
        <f>+MEDICIONES!A63</f>
        <v>0</v>
      </c>
      <c r="B62">
        <f>+MEDICIONES!L63</f>
        <v>0</v>
      </c>
      <c r="C62">
        <f>+MEDICIONES!F63</f>
        <v>0</v>
      </c>
      <c r="D62">
        <f>+MEDICIONES!G63</f>
        <v>0</v>
      </c>
      <c r="E62">
        <f>+MEDICIONES!H63</f>
        <v>0</v>
      </c>
      <c r="F62">
        <f>+MEDICIONES!J63</f>
        <v>0</v>
      </c>
      <c r="G62">
        <f>+MEDICIONES!I63</f>
        <v>0</v>
      </c>
      <c r="H62">
        <f>+MEDICIONES!K63</f>
        <v>0</v>
      </c>
      <c r="I62">
        <f>+MEDICIONES!Y63</f>
        <v>0</v>
      </c>
      <c r="J62">
        <f>+MEDICIONES!S63</f>
        <v>0</v>
      </c>
      <c r="K62">
        <f>+MEDICIONES!T63</f>
        <v>0</v>
      </c>
      <c r="L62">
        <f>+MEDICIONES!U63</f>
        <v>0</v>
      </c>
      <c r="M62">
        <f>+MEDICIONES!W63</f>
        <v>0</v>
      </c>
      <c r="N62">
        <f>+MEDICIONES!V63</f>
        <v>0</v>
      </c>
      <c r="O62">
        <f>+MEDICIONES!X63</f>
        <v>0</v>
      </c>
    </row>
    <row r="63" spans="1:15" x14ac:dyDescent="0.3">
      <c r="A63">
        <f>+MEDICIONES!A64</f>
        <v>0</v>
      </c>
      <c r="B63">
        <f>+MEDICIONES!L64</f>
        <v>0</v>
      </c>
      <c r="C63">
        <f>+MEDICIONES!F64</f>
        <v>0</v>
      </c>
      <c r="D63">
        <f>+MEDICIONES!G64</f>
        <v>0</v>
      </c>
      <c r="E63">
        <f>+MEDICIONES!H64</f>
        <v>0</v>
      </c>
      <c r="F63">
        <f>+MEDICIONES!J64</f>
        <v>0</v>
      </c>
      <c r="G63">
        <f>+MEDICIONES!I64</f>
        <v>0</v>
      </c>
      <c r="H63">
        <f>+MEDICIONES!K64</f>
        <v>0</v>
      </c>
      <c r="I63">
        <f>+MEDICIONES!Y64</f>
        <v>0</v>
      </c>
      <c r="J63">
        <f>+MEDICIONES!S64</f>
        <v>0</v>
      </c>
      <c r="K63">
        <f>+MEDICIONES!T64</f>
        <v>0</v>
      </c>
      <c r="L63">
        <f>+MEDICIONES!U64</f>
        <v>0</v>
      </c>
      <c r="M63">
        <f>+MEDICIONES!W64</f>
        <v>0</v>
      </c>
      <c r="N63">
        <f>+MEDICIONES!V64</f>
        <v>0</v>
      </c>
      <c r="O63">
        <f>+MEDICIONES!X64</f>
        <v>0</v>
      </c>
    </row>
    <row r="64" spans="1:15" x14ac:dyDescent="0.3">
      <c r="A64">
        <f>+MEDICIONES!A65</f>
        <v>0</v>
      </c>
      <c r="B64">
        <f>+MEDICIONES!L65</f>
        <v>0</v>
      </c>
      <c r="C64">
        <f>+MEDICIONES!F65</f>
        <v>0</v>
      </c>
      <c r="D64">
        <f>+MEDICIONES!G65</f>
        <v>0</v>
      </c>
      <c r="E64">
        <f>+MEDICIONES!H65</f>
        <v>0</v>
      </c>
      <c r="F64">
        <f>+MEDICIONES!J65</f>
        <v>0</v>
      </c>
      <c r="G64">
        <f>+MEDICIONES!I65</f>
        <v>0</v>
      </c>
      <c r="H64">
        <f>+MEDICIONES!K65</f>
        <v>0</v>
      </c>
      <c r="I64">
        <f>+MEDICIONES!Y65</f>
        <v>0</v>
      </c>
      <c r="J64">
        <f>+MEDICIONES!S65</f>
        <v>0</v>
      </c>
      <c r="K64">
        <f>+MEDICIONES!T65</f>
        <v>0</v>
      </c>
      <c r="L64">
        <f>+MEDICIONES!U65</f>
        <v>0</v>
      </c>
      <c r="M64">
        <f>+MEDICIONES!W65</f>
        <v>0</v>
      </c>
      <c r="N64">
        <f>+MEDICIONES!V65</f>
        <v>0</v>
      </c>
      <c r="O64">
        <f>+MEDICIONES!X65</f>
        <v>0</v>
      </c>
    </row>
    <row r="65" spans="1:15" x14ac:dyDescent="0.3">
      <c r="A65">
        <f>+MEDICIONES!A66</f>
        <v>0</v>
      </c>
      <c r="B65">
        <f>+MEDICIONES!L66</f>
        <v>0</v>
      </c>
      <c r="C65">
        <f>+MEDICIONES!F66</f>
        <v>0</v>
      </c>
      <c r="D65">
        <f>+MEDICIONES!G66</f>
        <v>0</v>
      </c>
      <c r="E65">
        <f>+MEDICIONES!H66</f>
        <v>0</v>
      </c>
      <c r="F65">
        <f>+MEDICIONES!J66</f>
        <v>0</v>
      </c>
      <c r="G65">
        <f>+MEDICIONES!I66</f>
        <v>0</v>
      </c>
      <c r="H65">
        <f>+MEDICIONES!K66</f>
        <v>0</v>
      </c>
      <c r="I65">
        <f>+MEDICIONES!Y66</f>
        <v>0</v>
      </c>
      <c r="J65">
        <f>+MEDICIONES!S66</f>
        <v>0</v>
      </c>
      <c r="K65">
        <f>+MEDICIONES!T66</f>
        <v>0</v>
      </c>
      <c r="L65">
        <f>+MEDICIONES!U66</f>
        <v>0</v>
      </c>
      <c r="M65">
        <f>+MEDICIONES!W66</f>
        <v>0</v>
      </c>
      <c r="N65">
        <f>+MEDICIONES!V66</f>
        <v>0</v>
      </c>
      <c r="O65">
        <f>+MEDICIONES!X66</f>
        <v>0</v>
      </c>
    </row>
    <row r="66" spans="1:15" x14ac:dyDescent="0.3">
      <c r="A66">
        <f>+MEDICIONES!A67</f>
        <v>0</v>
      </c>
      <c r="B66">
        <f>+MEDICIONES!L67</f>
        <v>0</v>
      </c>
      <c r="C66">
        <f>+MEDICIONES!F67</f>
        <v>0</v>
      </c>
      <c r="D66">
        <f>+MEDICIONES!G67</f>
        <v>0</v>
      </c>
      <c r="E66">
        <f>+MEDICIONES!H67</f>
        <v>0</v>
      </c>
      <c r="F66">
        <f>+MEDICIONES!J67</f>
        <v>0</v>
      </c>
      <c r="G66">
        <f>+MEDICIONES!I67</f>
        <v>0</v>
      </c>
      <c r="H66">
        <f>+MEDICIONES!K67</f>
        <v>0</v>
      </c>
      <c r="I66">
        <f>+MEDICIONES!Y67</f>
        <v>0</v>
      </c>
      <c r="J66">
        <f>+MEDICIONES!S67</f>
        <v>0</v>
      </c>
      <c r="K66">
        <f>+MEDICIONES!T67</f>
        <v>0</v>
      </c>
      <c r="L66">
        <f>+MEDICIONES!U67</f>
        <v>0</v>
      </c>
      <c r="M66">
        <f>+MEDICIONES!W67</f>
        <v>0</v>
      </c>
      <c r="N66">
        <f>+MEDICIONES!V67</f>
        <v>0</v>
      </c>
      <c r="O66">
        <f>+MEDICIONES!X67</f>
        <v>0</v>
      </c>
    </row>
    <row r="67" spans="1:15" x14ac:dyDescent="0.3">
      <c r="A67">
        <f>+MEDICIONES!A68</f>
        <v>0</v>
      </c>
      <c r="B67">
        <f>+MEDICIONES!L68</f>
        <v>0</v>
      </c>
      <c r="C67">
        <f>+MEDICIONES!F68</f>
        <v>0</v>
      </c>
      <c r="D67">
        <f>+MEDICIONES!G68</f>
        <v>0</v>
      </c>
      <c r="E67">
        <f>+MEDICIONES!H68</f>
        <v>0</v>
      </c>
      <c r="F67">
        <f>+MEDICIONES!J68</f>
        <v>0</v>
      </c>
      <c r="G67">
        <f>+MEDICIONES!I68</f>
        <v>0</v>
      </c>
      <c r="H67">
        <f>+MEDICIONES!K68</f>
        <v>0</v>
      </c>
      <c r="I67">
        <f>+MEDICIONES!Y68</f>
        <v>0</v>
      </c>
      <c r="J67">
        <f>+MEDICIONES!S68</f>
        <v>0</v>
      </c>
      <c r="K67">
        <f>+MEDICIONES!T68</f>
        <v>0</v>
      </c>
      <c r="L67">
        <f>+MEDICIONES!U68</f>
        <v>0</v>
      </c>
      <c r="M67">
        <f>+MEDICIONES!W68</f>
        <v>0</v>
      </c>
      <c r="N67">
        <f>+MEDICIONES!V68</f>
        <v>0</v>
      </c>
      <c r="O67">
        <f>+MEDICIONES!X68</f>
        <v>0</v>
      </c>
    </row>
    <row r="68" spans="1:15" x14ac:dyDescent="0.3">
      <c r="A68">
        <f>+MEDICIONES!A69</f>
        <v>0</v>
      </c>
      <c r="B68" t="str">
        <f>+MEDICIONES!L69</f>
        <v>P:/EnerSur/Comercial/Facturacion/03_Factura_Regulados/ELS/2023/06_2023/</v>
      </c>
      <c r="C68" t="str">
        <f>+MEDICIONES!F69</f>
        <v>Modelo_Fact-ElectroSur_06_2023.xlsx</v>
      </c>
      <c r="D68" t="str">
        <f>+MEDICIONES!G69</f>
        <v>Energia</v>
      </c>
      <c r="E68">
        <f>+MEDICIONES!H69</f>
        <v>11</v>
      </c>
      <c r="F68">
        <f>+MEDICIONES!J69</f>
        <v>46</v>
      </c>
      <c r="G68">
        <f>+MEDICIONES!I69</f>
        <v>2986</v>
      </c>
      <c r="H68">
        <f>+MEDICIONES!K69</f>
        <v>46</v>
      </c>
      <c r="I68" t="str">
        <f>+MEDICIONES!Y69</f>
        <v>P:/EnerSur/Comercial/Facturacion/03_Factura_Regulados/ELS/2023/06_2023/</v>
      </c>
      <c r="J68" t="str">
        <f>+MEDICIONES!S69</f>
        <v>06_2023_Factura_ElectroSur-Lic-LP_ED-2009.xlsx</v>
      </c>
      <c r="K68" t="str">
        <f>+MEDICIONES!T69</f>
        <v>Medición</v>
      </c>
      <c r="L68">
        <f>+MEDICIONES!U69</f>
        <v>11</v>
      </c>
      <c r="M68">
        <f>+MEDICIONES!W69</f>
        <v>27</v>
      </c>
      <c r="N68">
        <f>+MEDICIONES!V69</f>
        <v>2986</v>
      </c>
      <c r="O68">
        <f>+MEDICIONES!X69</f>
        <v>27</v>
      </c>
    </row>
    <row r="69" spans="1:15" x14ac:dyDescent="0.3">
      <c r="A69">
        <f>+MEDICIONES!A70</f>
        <v>0</v>
      </c>
      <c r="B69">
        <f>+MEDICIONES!L70</f>
        <v>0</v>
      </c>
      <c r="C69">
        <f>+MEDICIONES!F70</f>
        <v>0</v>
      </c>
      <c r="D69">
        <f>+MEDICIONES!G70</f>
        <v>0</v>
      </c>
      <c r="E69">
        <f>+MEDICIONES!H70</f>
        <v>0</v>
      </c>
      <c r="F69">
        <f>+MEDICIONES!J70</f>
        <v>0</v>
      </c>
      <c r="G69">
        <f>+MEDICIONES!I70</f>
        <v>0</v>
      </c>
      <c r="H69">
        <f>+MEDICIONES!K70</f>
        <v>0</v>
      </c>
      <c r="I69">
        <f>+MEDICIONES!Y70</f>
        <v>0</v>
      </c>
      <c r="J69">
        <f>+MEDICIONES!S70</f>
        <v>0</v>
      </c>
      <c r="K69">
        <f>+MEDICIONES!T70</f>
        <v>0</v>
      </c>
      <c r="L69">
        <f>+MEDICIONES!U70</f>
        <v>0</v>
      </c>
      <c r="M69">
        <f>+MEDICIONES!W70</f>
        <v>0</v>
      </c>
      <c r="N69">
        <f>+MEDICIONES!V70</f>
        <v>0</v>
      </c>
      <c r="O69">
        <f>+MEDICIONES!X70</f>
        <v>0</v>
      </c>
    </row>
    <row r="70" spans="1:15" x14ac:dyDescent="0.3">
      <c r="A70">
        <f>+MEDICIONES!A71</f>
        <v>0</v>
      </c>
      <c r="B70">
        <f>+MEDICIONES!L71</f>
        <v>0</v>
      </c>
      <c r="C70">
        <f>+MEDICIONES!F71</f>
        <v>0</v>
      </c>
      <c r="D70">
        <f>+MEDICIONES!G71</f>
        <v>0</v>
      </c>
      <c r="E70">
        <f>+MEDICIONES!H71</f>
        <v>0</v>
      </c>
      <c r="F70">
        <f>+MEDICIONES!J71</f>
        <v>0</v>
      </c>
      <c r="G70">
        <f>+MEDICIONES!I71</f>
        <v>0</v>
      </c>
      <c r="H70">
        <f>+MEDICIONES!K71</f>
        <v>0</v>
      </c>
      <c r="I70">
        <f>+MEDICIONES!Y71</f>
        <v>0</v>
      </c>
      <c r="J70">
        <f>+MEDICIONES!S71</f>
        <v>0</v>
      </c>
      <c r="K70">
        <f>+MEDICIONES!T71</f>
        <v>0</v>
      </c>
      <c r="L70">
        <f>+MEDICIONES!U71</f>
        <v>0</v>
      </c>
      <c r="M70">
        <f>+MEDICIONES!W71</f>
        <v>0</v>
      </c>
      <c r="N70">
        <f>+MEDICIONES!V71</f>
        <v>0</v>
      </c>
      <c r="O70">
        <f>+MEDICIONES!X71</f>
        <v>0</v>
      </c>
    </row>
    <row r="71" spans="1:15" x14ac:dyDescent="0.3">
      <c r="A71">
        <f>+MEDICIONES!A72</f>
        <v>0</v>
      </c>
      <c r="B71" t="str">
        <f>+MEDICIONES!L72</f>
        <v>P:/EnerSur/Comercial/Facturacion/03_Factura_Regulados/ELS/2023/06_2023/</v>
      </c>
      <c r="C71" t="str">
        <f>+MEDICIONES!F72</f>
        <v>Modelo_Fact-ElectroSur_06_2023.xlsx</v>
      </c>
      <c r="D71" t="str">
        <f>+MEDICIONES!G72</f>
        <v>Energia_Libres</v>
      </c>
      <c r="E71">
        <f>+MEDICIONES!H72</f>
        <v>11</v>
      </c>
      <c r="F71">
        <f>+MEDICIONES!J72</f>
        <v>42</v>
      </c>
      <c r="G71">
        <f>+MEDICIONES!I72</f>
        <v>2986</v>
      </c>
      <c r="H71">
        <f>+MEDICIONES!K72</f>
        <v>42</v>
      </c>
      <c r="I71" t="str">
        <f>+MEDICIONES!Y72</f>
        <v>P:/EnerSur/Comercial/Facturacion/03_Factura_Regulados/ELS/2023/06_2023/</v>
      </c>
      <c r="J71" t="str">
        <f>+MEDICIONES!S72</f>
        <v>06_2023_Factura_ElectroSur-Bilateral.xlsx</v>
      </c>
      <c r="K71" t="str">
        <f>+MEDICIONES!T72</f>
        <v>Medición</v>
      </c>
      <c r="L71">
        <f>+MEDICIONES!U72</f>
        <v>11</v>
      </c>
      <c r="M71">
        <f>+MEDICIONES!W72</f>
        <v>3</v>
      </c>
      <c r="N71">
        <f>+MEDICIONES!V72</f>
        <v>2986</v>
      </c>
      <c r="O71">
        <f>+MEDICIONES!X72</f>
        <v>3</v>
      </c>
    </row>
    <row r="72" spans="1:15" x14ac:dyDescent="0.3">
      <c r="A72">
        <f>+MEDICIONES!A73</f>
        <v>0</v>
      </c>
      <c r="B72">
        <f>+MEDICIONES!L73</f>
        <v>0</v>
      </c>
      <c r="C72">
        <f>+MEDICIONES!F73</f>
        <v>0</v>
      </c>
      <c r="D72">
        <f>+MEDICIONES!G73</f>
        <v>0</v>
      </c>
      <c r="E72">
        <f>+MEDICIONES!H73</f>
        <v>0</v>
      </c>
      <c r="F72">
        <f>+MEDICIONES!J73</f>
        <v>0</v>
      </c>
      <c r="G72">
        <f>+MEDICIONES!I73</f>
        <v>0</v>
      </c>
      <c r="H72">
        <f>+MEDICIONES!K73</f>
        <v>0</v>
      </c>
      <c r="I72">
        <f>+MEDICIONES!Y73</f>
        <v>0</v>
      </c>
      <c r="J72">
        <f>+MEDICIONES!S73</f>
        <v>0</v>
      </c>
      <c r="K72">
        <f>+MEDICIONES!T73</f>
        <v>0</v>
      </c>
      <c r="L72">
        <f>+MEDICIONES!U73</f>
        <v>0</v>
      </c>
      <c r="M72">
        <f>+MEDICIONES!W73</f>
        <v>0</v>
      </c>
      <c r="N72">
        <f>+MEDICIONES!V73</f>
        <v>0</v>
      </c>
      <c r="O72">
        <f>+MEDICIONES!X73</f>
        <v>0</v>
      </c>
    </row>
    <row r="73" spans="1:15" x14ac:dyDescent="0.3">
      <c r="A73">
        <f>+MEDICIONES!A74</f>
        <v>0</v>
      </c>
      <c r="B73">
        <f>+MEDICIONES!L74</f>
        <v>0</v>
      </c>
      <c r="C73">
        <f>+MEDICIONES!F74</f>
        <v>0</v>
      </c>
      <c r="D73">
        <f>+MEDICIONES!G74</f>
        <v>0</v>
      </c>
      <c r="E73">
        <f>+MEDICIONES!H74</f>
        <v>0</v>
      </c>
      <c r="F73">
        <f>+MEDICIONES!J74</f>
        <v>0</v>
      </c>
      <c r="G73">
        <f>+MEDICIONES!I74</f>
        <v>0</v>
      </c>
      <c r="H73">
        <f>+MEDICIONES!K74</f>
        <v>0</v>
      </c>
      <c r="I73">
        <f>+MEDICIONES!Y74</f>
        <v>0</v>
      </c>
      <c r="J73">
        <f>+MEDICIONES!S74</f>
        <v>0</v>
      </c>
      <c r="K73">
        <f>+MEDICIONES!T74</f>
        <v>0</v>
      </c>
      <c r="L73">
        <f>+MEDICIONES!U74</f>
        <v>0</v>
      </c>
      <c r="M73">
        <f>+MEDICIONES!W74</f>
        <v>0</v>
      </c>
      <c r="N73">
        <f>+MEDICIONES!V74</f>
        <v>0</v>
      </c>
      <c r="O73">
        <f>+MEDICIONES!X74</f>
        <v>0</v>
      </c>
    </row>
    <row r="74" spans="1:15" x14ac:dyDescent="0.3">
      <c r="A74">
        <f>+MEDICIONES!A75</f>
        <v>0</v>
      </c>
      <c r="B74" t="str">
        <f>+MEDICIONES!L75</f>
        <v>P:/EnerSur/Comercial/Facturacion/03_Factura_Regulados/ELSE/2023/06_2023/</v>
      </c>
      <c r="C74" t="str">
        <f>+MEDICIONES!F75</f>
        <v>Modelo_Fact-ELSE_06_2023.xlsx</v>
      </c>
      <c r="D74" t="str">
        <f>+MEDICIONES!G75</f>
        <v>Total_ELSE-REG</v>
      </c>
      <c r="E74">
        <f>+MEDICIONES!H75</f>
        <v>11</v>
      </c>
      <c r="F74">
        <f>+MEDICIONES!J75</f>
        <v>68</v>
      </c>
      <c r="G74">
        <f>+MEDICIONES!I75</f>
        <v>2986</v>
      </c>
      <c r="H74">
        <f>+MEDICIONES!K75</f>
        <v>68</v>
      </c>
      <c r="I74" t="str">
        <f>+MEDICIONES!Y75</f>
        <v>P:/EnerSur/Comercial/Facturacion/03_Factura_Regulados/ELSE/2023/06_2023/</v>
      </c>
      <c r="J74" t="str">
        <f>+MEDICIONES!S75</f>
        <v>06_2023_Factura_ELSE-Lic-LP_ED-2009.xlsx</v>
      </c>
      <c r="K74" t="str">
        <f>+MEDICIONES!T75</f>
        <v>Medición</v>
      </c>
      <c r="L74">
        <f>+MEDICIONES!U75</f>
        <v>11</v>
      </c>
      <c r="M74">
        <f>+MEDICIONES!W75</f>
        <v>27</v>
      </c>
      <c r="N74">
        <f>+MEDICIONES!V75</f>
        <v>2986</v>
      </c>
      <c r="O74">
        <f>+MEDICIONES!X75</f>
        <v>27</v>
      </c>
    </row>
    <row r="75" spans="1:15" x14ac:dyDescent="0.3">
      <c r="A75">
        <f>+MEDICIONES!A76</f>
        <v>0</v>
      </c>
      <c r="B75">
        <f>+MEDICIONES!L76</f>
        <v>0</v>
      </c>
      <c r="C75">
        <f>+MEDICIONES!F76</f>
        <v>0</v>
      </c>
      <c r="D75">
        <f>+MEDICIONES!G76</f>
        <v>0</v>
      </c>
      <c r="E75">
        <f>+MEDICIONES!H76</f>
        <v>0</v>
      </c>
      <c r="F75">
        <f>+MEDICIONES!J76</f>
        <v>0</v>
      </c>
      <c r="G75">
        <f>+MEDICIONES!I76</f>
        <v>0</v>
      </c>
      <c r="H75">
        <f>+MEDICIONES!K76</f>
        <v>0</v>
      </c>
      <c r="I75">
        <f>+MEDICIONES!Y76</f>
        <v>0</v>
      </c>
      <c r="J75">
        <f>+MEDICIONES!S76</f>
        <v>0</v>
      </c>
      <c r="K75">
        <f>+MEDICIONES!T76</f>
        <v>0</v>
      </c>
      <c r="L75">
        <f>+MEDICIONES!U76</f>
        <v>0</v>
      </c>
      <c r="M75">
        <f>+MEDICIONES!W76</f>
        <v>0</v>
      </c>
      <c r="N75">
        <f>+MEDICIONES!V76</f>
        <v>0</v>
      </c>
      <c r="O75">
        <f>+MEDICIONES!X76</f>
        <v>0</v>
      </c>
    </row>
    <row r="76" spans="1:15" x14ac:dyDescent="0.3">
      <c r="A76">
        <f>+MEDICIONES!A77</f>
        <v>0</v>
      </c>
      <c r="B76">
        <f>+MEDICIONES!L77</f>
        <v>0</v>
      </c>
      <c r="C76">
        <f>+MEDICIONES!F77</f>
        <v>0</v>
      </c>
      <c r="D76">
        <f>+MEDICIONES!G77</f>
        <v>0</v>
      </c>
      <c r="E76">
        <f>+MEDICIONES!H77</f>
        <v>0</v>
      </c>
      <c r="F76">
        <f>+MEDICIONES!J77</f>
        <v>0</v>
      </c>
      <c r="G76">
        <f>+MEDICIONES!I77</f>
        <v>0</v>
      </c>
      <c r="H76">
        <f>+MEDICIONES!K77</f>
        <v>0</v>
      </c>
      <c r="I76">
        <f>+MEDICIONES!Y77</f>
        <v>0</v>
      </c>
      <c r="J76">
        <f>+MEDICIONES!S77</f>
        <v>0</v>
      </c>
      <c r="K76">
        <f>+MEDICIONES!T77</f>
        <v>0</v>
      </c>
      <c r="L76">
        <f>+MEDICIONES!U77</f>
        <v>0</v>
      </c>
      <c r="M76">
        <f>+MEDICIONES!W77</f>
        <v>0</v>
      </c>
      <c r="N76">
        <f>+MEDICIONES!V77</f>
        <v>0</v>
      </c>
      <c r="O76">
        <f>+MEDICIONES!X77</f>
        <v>0</v>
      </c>
    </row>
    <row r="77" spans="1:15" x14ac:dyDescent="0.3">
      <c r="A77">
        <f>+MEDICIONES!A78</f>
        <v>0</v>
      </c>
      <c r="B77" t="str">
        <f>+MEDICIONES!L78</f>
        <v>P:/EnerSur/Comercial/Facturacion/03_Factura_Regulados/ELSE/2023/06_2023/</v>
      </c>
      <c r="C77" t="str">
        <f>+MEDICIONES!F78</f>
        <v>Modelo_Fact-ELSE_06_2023.xlsx</v>
      </c>
      <c r="D77" t="str">
        <f>+MEDICIONES!G78</f>
        <v>Total_ELSE-REG</v>
      </c>
      <c r="E77">
        <f>+MEDICIONES!H78</f>
        <v>11</v>
      </c>
      <c r="F77">
        <f>+MEDICIONES!J78</f>
        <v>67</v>
      </c>
      <c r="G77">
        <f>+MEDICIONES!I78</f>
        <v>2986</v>
      </c>
      <c r="H77">
        <f>+MEDICIONES!K78</f>
        <v>67</v>
      </c>
      <c r="I77" t="str">
        <f>+MEDICIONES!Y78</f>
        <v>P:/EnerSur/Comercial/Facturacion/03_Factura_Regulados/ELSE/2023/06_2023/</v>
      </c>
      <c r="J77" t="str">
        <f>+MEDICIONES!S78</f>
        <v>06_2023_Factura_ELSE-bilateral.xlsx</v>
      </c>
      <c r="K77" t="str">
        <f>+MEDICIONES!T78</f>
        <v>Medición</v>
      </c>
      <c r="L77">
        <f>+MEDICIONES!U78</f>
        <v>11</v>
      </c>
      <c r="M77">
        <f>+MEDICIONES!W78</f>
        <v>27</v>
      </c>
      <c r="N77">
        <f>+MEDICIONES!V78</f>
        <v>2986</v>
      </c>
      <c r="O77">
        <f>+MEDICIONES!X78</f>
        <v>27</v>
      </c>
    </row>
    <row r="78" spans="1:15" x14ac:dyDescent="0.3">
      <c r="A78">
        <f>+MEDICIONES!A79</f>
        <v>0</v>
      </c>
      <c r="B78">
        <f>+MEDICIONES!L79</f>
        <v>0</v>
      </c>
      <c r="C78">
        <f>+MEDICIONES!F79</f>
        <v>0</v>
      </c>
      <c r="D78">
        <f>+MEDICIONES!G79</f>
        <v>0</v>
      </c>
      <c r="E78">
        <f>+MEDICIONES!H79</f>
        <v>0</v>
      </c>
      <c r="F78">
        <f>+MEDICIONES!J79</f>
        <v>0</v>
      </c>
      <c r="G78">
        <f>+MEDICIONES!I79</f>
        <v>0</v>
      </c>
      <c r="H78">
        <f>+MEDICIONES!K79</f>
        <v>0</v>
      </c>
      <c r="I78">
        <f>+MEDICIONES!Y79</f>
        <v>0</v>
      </c>
      <c r="J78">
        <f>+MEDICIONES!S79</f>
        <v>0</v>
      </c>
      <c r="K78">
        <f>+MEDICIONES!T79</f>
        <v>0</v>
      </c>
      <c r="L78">
        <f>+MEDICIONES!U79</f>
        <v>0</v>
      </c>
      <c r="M78">
        <f>+MEDICIONES!W79</f>
        <v>0</v>
      </c>
      <c r="N78">
        <f>+MEDICIONES!V79</f>
        <v>0</v>
      </c>
      <c r="O78">
        <f>+MEDICIONES!X79</f>
        <v>0</v>
      </c>
    </row>
    <row r="79" spans="1:15" x14ac:dyDescent="0.3">
      <c r="A79">
        <f>+MEDICIONES!A80</f>
        <v>0</v>
      </c>
      <c r="B79">
        <f>+MEDICIONES!L80</f>
        <v>0</v>
      </c>
      <c r="C79">
        <f>+MEDICIONES!F80</f>
        <v>0</v>
      </c>
      <c r="D79">
        <f>+MEDICIONES!G80</f>
        <v>0</v>
      </c>
      <c r="E79">
        <f>+MEDICIONES!H80</f>
        <v>0</v>
      </c>
      <c r="F79">
        <f>+MEDICIONES!J80</f>
        <v>0</v>
      </c>
      <c r="G79">
        <f>+MEDICIONES!I80</f>
        <v>0</v>
      </c>
      <c r="H79">
        <f>+MEDICIONES!K80</f>
        <v>0</v>
      </c>
      <c r="I79">
        <f>+MEDICIONES!Y80</f>
        <v>0</v>
      </c>
      <c r="J79">
        <f>+MEDICIONES!S80</f>
        <v>0</v>
      </c>
      <c r="K79">
        <f>+MEDICIONES!T80</f>
        <v>0</v>
      </c>
      <c r="L79">
        <f>+MEDICIONES!U80</f>
        <v>0</v>
      </c>
      <c r="M79">
        <f>+MEDICIONES!W80</f>
        <v>0</v>
      </c>
      <c r="N79">
        <f>+MEDICIONES!V80</f>
        <v>0</v>
      </c>
      <c r="O79">
        <f>+MEDICIONES!X80</f>
        <v>0</v>
      </c>
    </row>
    <row r="80" spans="1:15" x14ac:dyDescent="0.3">
      <c r="A80">
        <f>+MEDICIONES!A81</f>
        <v>0</v>
      </c>
      <c r="B80">
        <f>+MEDICIONES!L81</f>
        <v>0</v>
      </c>
      <c r="C80">
        <f>+MEDICIONES!F81</f>
        <v>0</v>
      </c>
      <c r="D80">
        <f>+MEDICIONES!G81</f>
        <v>0</v>
      </c>
      <c r="E80">
        <f>+MEDICIONES!H81</f>
        <v>0</v>
      </c>
      <c r="F80">
        <f>+MEDICIONES!J81</f>
        <v>0</v>
      </c>
      <c r="G80">
        <f>+MEDICIONES!I81</f>
        <v>0</v>
      </c>
      <c r="H80">
        <f>+MEDICIONES!K81</f>
        <v>0</v>
      </c>
      <c r="I80">
        <f>+MEDICIONES!Y81</f>
        <v>0</v>
      </c>
      <c r="J80">
        <f>+MEDICIONES!S81</f>
        <v>0</v>
      </c>
      <c r="K80">
        <f>+MEDICIONES!T81</f>
        <v>0</v>
      </c>
      <c r="L80">
        <f>+MEDICIONES!U81</f>
        <v>0</v>
      </c>
      <c r="M80">
        <f>+MEDICIONES!W81</f>
        <v>0</v>
      </c>
      <c r="N80">
        <f>+MEDICIONES!V81</f>
        <v>0</v>
      </c>
      <c r="O80">
        <f>+MEDICIONES!X81</f>
        <v>0</v>
      </c>
    </row>
    <row r="81" spans="1:15" x14ac:dyDescent="0.3">
      <c r="A81">
        <f>+MEDICIONES!A82</f>
        <v>0</v>
      </c>
      <c r="B81">
        <f>+MEDICIONES!L82</f>
        <v>0</v>
      </c>
      <c r="C81">
        <f>+MEDICIONES!F82</f>
        <v>0</v>
      </c>
      <c r="D81">
        <f>+MEDICIONES!G82</f>
        <v>0</v>
      </c>
      <c r="E81">
        <f>+MEDICIONES!H82</f>
        <v>0</v>
      </c>
      <c r="F81">
        <f>+MEDICIONES!J82</f>
        <v>0</v>
      </c>
      <c r="G81">
        <f>+MEDICIONES!I82</f>
        <v>0</v>
      </c>
      <c r="H81">
        <f>+MEDICIONES!K82</f>
        <v>0</v>
      </c>
      <c r="I81">
        <f>+MEDICIONES!Y82</f>
        <v>0</v>
      </c>
      <c r="J81">
        <f>+MEDICIONES!S82</f>
        <v>0</v>
      </c>
      <c r="K81">
        <f>+MEDICIONES!T82</f>
        <v>0</v>
      </c>
      <c r="L81">
        <f>+MEDICIONES!U82</f>
        <v>0</v>
      </c>
      <c r="M81">
        <f>+MEDICIONES!W82</f>
        <v>0</v>
      </c>
      <c r="N81">
        <f>+MEDICIONES!V82</f>
        <v>0</v>
      </c>
      <c r="O81">
        <f>+MEDICIONES!X82</f>
        <v>0</v>
      </c>
    </row>
    <row r="82" spans="1:15" x14ac:dyDescent="0.3">
      <c r="A82">
        <f>+MEDICIONES!A83</f>
        <v>0</v>
      </c>
      <c r="B82">
        <f>+MEDICIONES!L83</f>
        <v>0</v>
      </c>
      <c r="C82">
        <f>+MEDICIONES!F83</f>
        <v>0</v>
      </c>
      <c r="D82">
        <f>+MEDICIONES!G83</f>
        <v>0</v>
      </c>
      <c r="E82">
        <f>+MEDICIONES!H83</f>
        <v>0</v>
      </c>
      <c r="F82">
        <f>+MEDICIONES!J83</f>
        <v>0</v>
      </c>
      <c r="G82">
        <f>+MEDICIONES!I83</f>
        <v>0</v>
      </c>
      <c r="H82">
        <f>+MEDICIONES!K83</f>
        <v>0</v>
      </c>
      <c r="I82">
        <f>+MEDICIONES!Y83</f>
        <v>0</v>
      </c>
      <c r="J82">
        <f>+MEDICIONES!S83</f>
        <v>0</v>
      </c>
      <c r="K82">
        <f>+MEDICIONES!T83</f>
        <v>0</v>
      </c>
      <c r="L82">
        <f>+MEDICIONES!U83</f>
        <v>0</v>
      </c>
      <c r="M82">
        <f>+MEDICIONES!W83</f>
        <v>0</v>
      </c>
      <c r="N82">
        <f>+MEDICIONES!V83</f>
        <v>0</v>
      </c>
      <c r="O82">
        <f>+MEDICIONES!X83</f>
        <v>0</v>
      </c>
    </row>
    <row r="83" spans="1:15" x14ac:dyDescent="0.3">
      <c r="A83">
        <f>+MEDICIONES!A84</f>
        <v>0</v>
      </c>
      <c r="B83" t="str">
        <f>+MEDICIONES!L84</f>
        <v>P:/EnerSur/Comercial/Facturacion/03_Factura_Regulados/ENOSA/2023/06_2023/</v>
      </c>
      <c r="C83" t="str">
        <f>+MEDICIONES!F84</f>
        <v>Modelo_Fact-ENOSA_06_2023.xlsx</v>
      </c>
      <c r="D83" t="str">
        <f>+MEDICIONES!G84</f>
        <v>Energia</v>
      </c>
      <c r="E83">
        <f>+MEDICIONES!H84</f>
        <v>11</v>
      </c>
      <c r="F83">
        <f>+MEDICIONES!J84</f>
        <v>45</v>
      </c>
      <c r="G83">
        <f>+MEDICIONES!I84</f>
        <v>2986</v>
      </c>
      <c r="H83">
        <f>+MEDICIONES!K84</f>
        <v>45</v>
      </c>
      <c r="I83" t="str">
        <f>+MEDICIONES!Y84</f>
        <v>P:/EnerSur/Comercial/Facturacion/03_Factura_Regulados/ENOSA/2023/06_2023/</v>
      </c>
      <c r="J83" t="str">
        <f>+MEDICIONES!S84</f>
        <v>06_2023_Factura_ENOSA-Lic-LP_ED-2009.xlsx</v>
      </c>
      <c r="K83" t="str">
        <f>+MEDICIONES!T84</f>
        <v>Medición</v>
      </c>
      <c r="L83">
        <f>+MEDICIONES!U84</f>
        <v>11</v>
      </c>
      <c r="M83">
        <f>+MEDICIONES!W84</f>
        <v>27</v>
      </c>
      <c r="N83">
        <f>+MEDICIONES!V84</f>
        <v>2986</v>
      </c>
      <c r="O83">
        <f>+MEDICIONES!X84</f>
        <v>27</v>
      </c>
    </row>
    <row r="84" spans="1:15" x14ac:dyDescent="0.3">
      <c r="A84">
        <f>+MEDICIONES!A85</f>
        <v>0</v>
      </c>
      <c r="B84">
        <f>+MEDICIONES!L85</f>
        <v>0</v>
      </c>
      <c r="C84">
        <f>+MEDICIONES!F85</f>
        <v>0</v>
      </c>
      <c r="D84">
        <f>+MEDICIONES!G85</f>
        <v>0</v>
      </c>
      <c r="E84">
        <f>+MEDICIONES!H85</f>
        <v>0</v>
      </c>
      <c r="F84">
        <f>+MEDICIONES!J85</f>
        <v>0</v>
      </c>
      <c r="G84">
        <f>+MEDICIONES!I85</f>
        <v>0</v>
      </c>
      <c r="H84">
        <f>+MEDICIONES!K85</f>
        <v>0</v>
      </c>
      <c r="I84">
        <f>+MEDICIONES!Y85</f>
        <v>0</v>
      </c>
      <c r="J84">
        <f>+MEDICIONES!S85</f>
        <v>0</v>
      </c>
      <c r="K84">
        <f>+MEDICIONES!T85</f>
        <v>0</v>
      </c>
      <c r="L84">
        <f>+MEDICIONES!U85</f>
        <v>0</v>
      </c>
      <c r="M84">
        <f>+MEDICIONES!W85</f>
        <v>0</v>
      </c>
      <c r="N84">
        <f>+MEDICIONES!V85</f>
        <v>0</v>
      </c>
      <c r="O84">
        <f>+MEDICIONES!X85</f>
        <v>0</v>
      </c>
    </row>
    <row r="85" spans="1:15" x14ac:dyDescent="0.3">
      <c r="A85">
        <f>+MEDICIONES!A86</f>
        <v>0</v>
      </c>
      <c r="B85">
        <f>+MEDICIONES!L86</f>
        <v>0</v>
      </c>
      <c r="C85">
        <f>+MEDICIONES!F86</f>
        <v>0</v>
      </c>
      <c r="D85">
        <f>+MEDICIONES!G86</f>
        <v>0</v>
      </c>
      <c r="E85">
        <f>+MEDICIONES!H86</f>
        <v>0</v>
      </c>
      <c r="F85">
        <f>+MEDICIONES!J86</f>
        <v>0</v>
      </c>
      <c r="G85">
        <f>+MEDICIONES!I86</f>
        <v>0</v>
      </c>
      <c r="H85">
        <f>+MEDICIONES!K86</f>
        <v>0</v>
      </c>
      <c r="I85">
        <f>+MEDICIONES!Y86</f>
        <v>0</v>
      </c>
      <c r="J85">
        <f>+MEDICIONES!S86</f>
        <v>0</v>
      </c>
      <c r="K85">
        <f>+MEDICIONES!T86</f>
        <v>0</v>
      </c>
      <c r="L85">
        <f>+MEDICIONES!U86</f>
        <v>0</v>
      </c>
      <c r="M85">
        <f>+MEDICIONES!W86</f>
        <v>0</v>
      </c>
      <c r="N85">
        <f>+MEDICIONES!V86</f>
        <v>0</v>
      </c>
      <c r="O85">
        <f>+MEDICIONES!X86</f>
        <v>0</v>
      </c>
    </row>
    <row r="86" spans="1:15" x14ac:dyDescent="0.3">
      <c r="A86">
        <f>+MEDICIONES!A87</f>
        <v>0</v>
      </c>
      <c r="B86" t="str">
        <f>+MEDICIONES!L87</f>
        <v>P:/EnerSur/Comercial/Facturacion/03_Factura_Regulados/ENOSA/2023/06_2023/</v>
      </c>
      <c r="C86" t="str">
        <f>+MEDICIONES!F87</f>
        <v>Modelo_Fact-ENOSA_06_2023.xlsx</v>
      </c>
      <c r="D86" t="str">
        <f>+MEDICIONES!G87</f>
        <v>Energia</v>
      </c>
      <c r="E86">
        <f>+MEDICIONES!H87</f>
        <v>11</v>
      </c>
      <c r="F86">
        <f>+MEDICIONES!J87</f>
        <v>46</v>
      </c>
      <c r="G86">
        <f>+MEDICIONES!I87</f>
        <v>2986</v>
      </c>
      <c r="H86">
        <f>+MEDICIONES!K87</f>
        <v>46</v>
      </c>
      <c r="I86" t="str">
        <f>+MEDICIONES!Y87</f>
        <v>P:/EnerSur/Comercial/Facturacion/03_Factura_Regulados/ENOSA/2023/06_2023/</v>
      </c>
      <c r="J86" t="str">
        <f>+MEDICIONES!S87</f>
        <v>06_2023_Factura_ENOSA-Lic-LP_Distriluz09.xlsx</v>
      </c>
      <c r="K86" t="str">
        <f>+MEDICIONES!T87</f>
        <v>Medición</v>
      </c>
      <c r="L86">
        <f>+MEDICIONES!U87</f>
        <v>11</v>
      </c>
      <c r="M86">
        <f>+MEDICIONES!W87</f>
        <v>27</v>
      </c>
      <c r="N86">
        <f>+MEDICIONES!V87</f>
        <v>2986</v>
      </c>
      <c r="O86">
        <f>+MEDICIONES!X87</f>
        <v>27</v>
      </c>
    </row>
    <row r="87" spans="1:15" x14ac:dyDescent="0.3">
      <c r="A87">
        <f>+MEDICIONES!A88</f>
        <v>0</v>
      </c>
      <c r="B87">
        <f>+MEDICIONES!L88</f>
        <v>0</v>
      </c>
      <c r="C87">
        <f>+MEDICIONES!F88</f>
        <v>0</v>
      </c>
      <c r="D87">
        <f>+MEDICIONES!G88</f>
        <v>0</v>
      </c>
      <c r="E87">
        <f>+MEDICIONES!H88</f>
        <v>0</v>
      </c>
      <c r="F87">
        <f>+MEDICIONES!J88</f>
        <v>0</v>
      </c>
      <c r="G87">
        <f>+MEDICIONES!I88</f>
        <v>0</v>
      </c>
      <c r="H87">
        <f>+MEDICIONES!K88</f>
        <v>0</v>
      </c>
      <c r="I87">
        <f>+MEDICIONES!Y88</f>
        <v>0</v>
      </c>
      <c r="J87">
        <f>+MEDICIONES!S88</f>
        <v>0</v>
      </c>
      <c r="K87">
        <f>+MEDICIONES!T88</f>
        <v>0</v>
      </c>
      <c r="L87">
        <f>+MEDICIONES!U88</f>
        <v>0</v>
      </c>
      <c r="M87">
        <f>+MEDICIONES!W88</f>
        <v>0</v>
      </c>
      <c r="N87">
        <f>+MEDICIONES!V88</f>
        <v>0</v>
      </c>
      <c r="O87">
        <f>+MEDICIONES!X88</f>
        <v>0</v>
      </c>
    </row>
    <row r="88" spans="1:15" x14ac:dyDescent="0.3">
      <c r="A88">
        <f>+MEDICIONES!A89</f>
        <v>0</v>
      </c>
      <c r="B88">
        <f>+MEDICIONES!L89</f>
        <v>0</v>
      </c>
      <c r="C88">
        <f>+MEDICIONES!F89</f>
        <v>0</v>
      </c>
      <c r="D88">
        <f>+MEDICIONES!G89</f>
        <v>0</v>
      </c>
      <c r="E88">
        <f>+MEDICIONES!H89</f>
        <v>0</v>
      </c>
      <c r="F88">
        <f>+MEDICIONES!J89</f>
        <v>0</v>
      </c>
      <c r="G88">
        <f>+MEDICIONES!I89</f>
        <v>0</v>
      </c>
      <c r="H88">
        <f>+MEDICIONES!K89</f>
        <v>0</v>
      </c>
      <c r="I88">
        <f>+MEDICIONES!Y89</f>
        <v>0</v>
      </c>
      <c r="J88">
        <f>+MEDICIONES!S89</f>
        <v>0</v>
      </c>
      <c r="K88">
        <f>+MEDICIONES!T89</f>
        <v>0</v>
      </c>
      <c r="L88">
        <f>+MEDICIONES!U89</f>
        <v>0</v>
      </c>
      <c r="M88">
        <f>+MEDICIONES!W89</f>
        <v>0</v>
      </c>
      <c r="N88">
        <f>+MEDICIONES!V89</f>
        <v>0</v>
      </c>
      <c r="O88">
        <f>+MEDICIONES!X89</f>
        <v>0</v>
      </c>
    </row>
    <row r="89" spans="1:15" x14ac:dyDescent="0.3">
      <c r="A89">
        <f>+MEDICIONES!A90</f>
        <v>0</v>
      </c>
      <c r="B89">
        <f>+MEDICIONES!L90</f>
        <v>0</v>
      </c>
      <c r="C89">
        <f>+MEDICIONES!F90</f>
        <v>0</v>
      </c>
      <c r="D89">
        <f>+MEDICIONES!G90</f>
        <v>0</v>
      </c>
      <c r="E89">
        <f>+MEDICIONES!H90</f>
        <v>0</v>
      </c>
      <c r="F89">
        <f>+MEDICIONES!J90</f>
        <v>0</v>
      </c>
      <c r="G89">
        <f>+MEDICIONES!I90</f>
        <v>0</v>
      </c>
      <c r="H89">
        <f>+MEDICIONES!K90</f>
        <v>0</v>
      </c>
      <c r="I89">
        <f>+MEDICIONES!Y90</f>
        <v>0</v>
      </c>
      <c r="J89">
        <f>+MEDICIONES!S90</f>
        <v>0</v>
      </c>
      <c r="K89">
        <f>+MEDICIONES!T90</f>
        <v>0</v>
      </c>
      <c r="L89">
        <f>+MEDICIONES!U90</f>
        <v>0</v>
      </c>
      <c r="M89">
        <f>+MEDICIONES!W90</f>
        <v>0</v>
      </c>
      <c r="N89">
        <f>+MEDICIONES!V90</f>
        <v>0</v>
      </c>
      <c r="O89">
        <f>+MEDICIONES!X90</f>
        <v>0</v>
      </c>
    </row>
    <row r="90" spans="1:15" x14ac:dyDescent="0.3">
      <c r="A90">
        <f>+MEDICIONES!A91</f>
        <v>0</v>
      </c>
      <c r="B90">
        <f>+MEDICIONES!L91</f>
        <v>0</v>
      </c>
      <c r="C90">
        <f>+MEDICIONES!F91</f>
        <v>0</v>
      </c>
      <c r="D90">
        <f>+MEDICIONES!G91</f>
        <v>0</v>
      </c>
      <c r="E90">
        <f>+MEDICIONES!H91</f>
        <v>0</v>
      </c>
      <c r="F90">
        <f>+MEDICIONES!J91</f>
        <v>0</v>
      </c>
      <c r="G90">
        <f>+MEDICIONES!I91</f>
        <v>0</v>
      </c>
      <c r="H90">
        <f>+MEDICIONES!K91</f>
        <v>0</v>
      </c>
      <c r="I90">
        <f>+MEDICIONES!Y91</f>
        <v>0</v>
      </c>
      <c r="J90">
        <f>+MEDICIONES!S91</f>
        <v>0</v>
      </c>
      <c r="K90">
        <f>+MEDICIONES!T91</f>
        <v>0</v>
      </c>
      <c r="L90">
        <f>+MEDICIONES!U91</f>
        <v>0</v>
      </c>
      <c r="M90">
        <f>+MEDICIONES!W91</f>
        <v>0</v>
      </c>
      <c r="N90">
        <f>+MEDICIONES!V91</f>
        <v>0</v>
      </c>
      <c r="O90">
        <f>+MEDICIONES!X91</f>
        <v>0</v>
      </c>
    </row>
    <row r="91" spans="1:15" x14ac:dyDescent="0.3">
      <c r="A91">
        <f>+MEDICIONES!A92</f>
        <v>0</v>
      </c>
      <c r="B91">
        <f>+MEDICIONES!L92</f>
        <v>0</v>
      </c>
      <c r="C91">
        <f>+MEDICIONES!F92</f>
        <v>0</v>
      </c>
      <c r="D91">
        <f>+MEDICIONES!G92</f>
        <v>0</v>
      </c>
      <c r="E91">
        <f>+MEDICIONES!H92</f>
        <v>0</v>
      </c>
      <c r="F91">
        <f>+MEDICIONES!J92</f>
        <v>0</v>
      </c>
      <c r="G91">
        <f>+MEDICIONES!I92</f>
        <v>0</v>
      </c>
      <c r="H91">
        <f>+MEDICIONES!K92</f>
        <v>0</v>
      </c>
      <c r="I91">
        <f>+MEDICIONES!Y92</f>
        <v>0</v>
      </c>
      <c r="J91">
        <f>+MEDICIONES!S92</f>
        <v>0</v>
      </c>
      <c r="K91">
        <f>+MEDICIONES!T92</f>
        <v>0</v>
      </c>
      <c r="L91">
        <f>+MEDICIONES!U92</f>
        <v>0</v>
      </c>
      <c r="M91">
        <f>+MEDICIONES!W92</f>
        <v>0</v>
      </c>
      <c r="N91">
        <f>+MEDICIONES!V92</f>
        <v>0</v>
      </c>
      <c r="O91">
        <f>+MEDICIONES!X92</f>
        <v>0</v>
      </c>
    </row>
    <row r="92" spans="1:15" x14ac:dyDescent="0.3">
      <c r="A92">
        <f>+MEDICIONES!A93</f>
        <v>0</v>
      </c>
      <c r="B92" t="str">
        <f>+MEDICIONES!L93</f>
        <v>P:/EnerSur/Comercial/Facturacion/03_Factura_Regulados/ENOSA/2023/06_2023/</v>
      </c>
      <c r="C92" t="str">
        <f>+MEDICIONES!F93</f>
        <v>Modelo_Fact-ENOSA_06_2023.xlsx</v>
      </c>
      <c r="D92" t="str">
        <f>+MEDICIONES!G93</f>
        <v>Energia-stevia</v>
      </c>
      <c r="E92">
        <f>+MEDICIONES!H93</f>
        <v>11</v>
      </c>
      <c r="F92">
        <f>+MEDICIONES!J93</f>
        <v>42</v>
      </c>
      <c r="G92">
        <f>+MEDICIONES!I93</f>
        <v>2986</v>
      </c>
      <c r="H92">
        <f>+MEDICIONES!K93</f>
        <v>42</v>
      </c>
      <c r="I92" t="str">
        <f>+MEDICIONES!Y93</f>
        <v>P:/EnerSur/Comercial/Facturacion/03_Factura_Regulados/ENOSA/2023/06_2023/</v>
      </c>
      <c r="J92" t="str">
        <f>+MEDICIONES!S93</f>
        <v>06_2023_Factura_ENOSA-stevia.xlsx</v>
      </c>
      <c r="K92" t="str">
        <f>+MEDICIONES!T93</f>
        <v>Medición</v>
      </c>
      <c r="L92">
        <f>+MEDICIONES!U93</f>
        <v>11</v>
      </c>
      <c r="M92">
        <f>+MEDICIONES!W93</f>
        <v>3</v>
      </c>
      <c r="N92">
        <f>+MEDICIONES!V93</f>
        <v>2986</v>
      </c>
      <c r="O92">
        <f>+MEDICIONES!X93</f>
        <v>3</v>
      </c>
    </row>
    <row r="93" spans="1:15" x14ac:dyDescent="0.3">
      <c r="A93">
        <f>+MEDICIONES!A94</f>
        <v>0</v>
      </c>
      <c r="B93">
        <f>+MEDICIONES!L94</f>
        <v>0</v>
      </c>
      <c r="C93">
        <f>+MEDICIONES!F94</f>
        <v>0</v>
      </c>
      <c r="D93">
        <f>+MEDICIONES!G94</f>
        <v>0</v>
      </c>
      <c r="E93">
        <f>+MEDICIONES!H94</f>
        <v>0</v>
      </c>
      <c r="F93">
        <f>+MEDICIONES!J94</f>
        <v>0</v>
      </c>
      <c r="G93">
        <f>+MEDICIONES!I94</f>
        <v>0</v>
      </c>
      <c r="H93">
        <f>+MEDICIONES!K94</f>
        <v>0</v>
      </c>
      <c r="I93">
        <f>+MEDICIONES!Y94</f>
        <v>0</v>
      </c>
      <c r="J93">
        <f>+MEDICIONES!S94</f>
        <v>0</v>
      </c>
      <c r="K93">
        <f>+MEDICIONES!T94</f>
        <v>0</v>
      </c>
      <c r="L93">
        <f>+MEDICIONES!U94</f>
        <v>0</v>
      </c>
      <c r="M93">
        <f>+MEDICIONES!W94</f>
        <v>0</v>
      </c>
      <c r="N93">
        <f>+MEDICIONES!V94</f>
        <v>0</v>
      </c>
      <c r="O93">
        <f>+MEDICIONES!X94</f>
        <v>0</v>
      </c>
    </row>
    <row r="94" spans="1:15" x14ac:dyDescent="0.3">
      <c r="A94">
        <f>+MEDICIONES!A95</f>
        <v>0</v>
      </c>
      <c r="B94">
        <f>+MEDICIONES!L95</f>
        <v>0</v>
      </c>
      <c r="C94">
        <f>+MEDICIONES!F95</f>
        <v>0</v>
      </c>
      <c r="D94">
        <f>+MEDICIONES!G95</f>
        <v>0</v>
      </c>
      <c r="E94">
        <f>+MEDICIONES!H95</f>
        <v>0</v>
      </c>
      <c r="F94">
        <f>+MEDICIONES!J95</f>
        <v>0</v>
      </c>
      <c r="G94">
        <f>+MEDICIONES!I95</f>
        <v>0</v>
      </c>
      <c r="H94">
        <f>+MEDICIONES!K95</f>
        <v>0</v>
      </c>
      <c r="I94">
        <f>+MEDICIONES!Y95</f>
        <v>0</v>
      </c>
      <c r="J94">
        <f>+MEDICIONES!S95</f>
        <v>0</v>
      </c>
      <c r="K94">
        <f>+MEDICIONES!T95</f>
        <v>0</v>
      </c>
      <c r="L94">
        <f>+MEDICIONES!U95</f>
        <v>0</v>
      </c>
      <c r="M94">
        <f>+MEDICIONES!W95</f>
        <v>0</v>
      </c>
      <c r="N94">
        <f>+MEDICIONES!V95</f>
        <v>0</v>
      </c>
      <c r="O94">
        <f>+MEDICIONES!X95</f>
        <v>0</v>
      </c>
    </row>
    <row r="95" spans="1:15" x14ac:dyDescent="0.3">
      <c r="A95">
        <f>+MEDICIONES!A96</f>
        <v>0</v>
      </c>
      <c r="B95" t="str">
        <f>+MEDICIONES!L96</f>
        <v>P:/EnerSur/Comercial/Facturacion/03_Factura_Regulados/ENOSA/2023/06_2023/</v>
      </c>
      <c r="C95" t="str">
        <f>+MEDICIONES!F96</f>
        <v>Modelo_Fact-ENOSA_06_2023.xlsx</v>
      </c>
      <c r="D95" t="str">
        <f>+MEDICIONES!G96</f>
        <v>Energia-Libres-1</v>
      </c>
      <c r="E95">
        <f>+MEDICIONES!H96</f>
        <v>11</v>
      </c>
      <c r="F95">
        <f>+MEDICIONES!J96</f>
        <v>38</v>
      </c>
      <c r="G95">
        <f>+MEDICIONES!I96</f>
        <v>2986</v>
      </c>
      <c r="H95">
        <f>+MEDICIONES!K96</f>
        <v>38</v>
      </c>
      <c r="I95" t="str">
        <f>+MEDICIONES!Y96</f>
        <v>P:/EnerSur/Comercial/Facturacion/03_Factura_Regulados/ENOSA/2023/06_2023/</v>
      </c>
      <c r="J95" t="str">
        <f>+MEDICIONES!S96</f>
        <v>06_2023_Factura_ENOSA-Dist-1.xlsx</v>
      </c>
      <c r="K95" t="str">
        <f>+MEDICIONES!T96</f>
        <v>Medición</v>
      </c>
      <c r="L95">
        <f>+MEDICIONES!U96</f>
        <v>11</v>
      </c>
      <c r="M95">
        <f>+MEDICIONES!W96</f>
        <v>27</v>
      </c>
      <c r="N95">
        <f>+MEDICIONES!V96</f>
        <v>2986</v>
      </c>
      <c r="O95">
        <f>+MEDICIONES!X96</f>
        <v>27</v>
      </c>
    </row>
    <row r="96" spans="1:15" x14ac:dyDescent="0.3">
      <c r="A96">
        <f>+MEDICIONES!A97</f>
        <v>0</v>
      </c>
      <c r="B96" t="str">
        <f>+MEDICIONES!L97</f>
        <v>P:/EnerSur/Comercial/Facturacion/03_Factura_Regulados/ENOSA/2023/06_2023/</v>
      </c>
      <c r="C96" t="str">
        <f>+MEDICIONES!F97</f>
        <v>Modelo_Fact-ENOSA_06_2023.xlsx</v>
      </c>
      <c r="D96" t="str">
        <f>+MEDICIONES!G97</f>
        <v>Energia-Libres-ad</v>
      </c>
      <c r="E96">
        <f>+MEDICIONES!H97</f>
        <v>11</v>
      </c>
      <c r="F96">
        <f>+MEDICIONES!J97</f>
        <v>38</v>
      </c>
      <c r="G96">
        <f>+MEDICIONES!I97</f>
        <v>2986</v>
      </c>
      <c r="H96">
        <f>+MEDICIONES!K97</f>
        <v>38</v>
      </c>
      <c r="I96" t="str">
        <f>+MEDICIONES!Y97</f>
        <v>P:/EnerSur/Comercial/Facturacion/03_Factura_Regulados/ENOSA/2023/06_2023/</v>
      </c>
      <c r="J96" t="str">
        <f>+MEDICIONES!S97</f>
        <v>06_2023_Factura_ENOSA-Dist-1.xlsx</v>
      </c>
      <c r="K96" t="str">
        <f>+MEDICIONES!T97</f>
        <v>Medición</v>
      </c>
      <c r="L96">
        <f>+MEDICIONES!U97</f>
        <v>11</v>
      </c>
      <c r="M96">
        <f>+MEDICIONES!W97</f>
        <v>28</v>
      </c>
      <c r="N96">
        <f>+MEDICIONES!V97</f>
        <v>2986</v>
      </c>
      <c r="O96">
        <f>+MEDICIONES!X97</f>
        <v>28</v>
      </c>
    </row>
    <row r="97" spans="1:15" x14ac:dyDescent="0.3">
      <c r="A97">
        <f>+MEDICIONES!A98</f>
        <v>0</v>
      </c>
      <c r="B97">
        <f>+MEDICIONES!L98</f>
        <v>0</v>
      </c>
      <c r="C97">
        <f>+MEDICIONES!F98</f>
        <v>0</v>
      </c>
      <c r="D97">
        <f>+MEDICIONES!G98</f>
        <v>0</v>
      </c>
      <c r="E97">
        <f>+MEDICIONES!H98</f>
        <v>0</v>
      </c>
      <c r="F97">
        <f>+MEDICIONES!J98</f>
        <v>0</v>
      </c>
      <c r="G97">
        <f>+MEDICIONES!I98</f>
        <v>0</v>
      </c>
      <c r="H97">
        <f>+MEDICIONES!K98</f>
        <v>0</v>
      </c>
      <c r="I97">
        <f>+MEDICIONES!Y98</f>
        <v>0</v>
      </c>
      <c r="J97">
        <f>+MEDICIONES!S98</f>
        <v>0</v>
      </c>
      <c r="K97">
        <f>+MEDICIONES!T98</f>
        <v>0</v>
      </c>
      <c r="L97">
        <f>+MEDICIONES!U98</f>
        <v>0</v>
      </c>
      <c r="M97">
        <f>+MEDICIONES!W98</f>
        <v>0</v>
      </c>
      <c r="N97">
        <f>+MEDICIONES!V98</f>
        <v>0</v>
      </c>
      <c r="O97">
        <f>+MEDICIONES!X98</f>
        <v>0</v>
      </c>
    </row>
    <row r="98" spans="1:15" x14ac:dyDescent="0.3">
      <c r="A98">
        <f>+MEDICIONES!A99</f>
        <v>0</v>
      </c>
      <c r="B98">
        <f>+MEDICIONES!L99</f>
        <v>0</v>
      </c>
      <c r="C98">
        <f>+MEDICIONES!F99</f>
        <v>0</v>
      </c>
      <c r="D98">
        <f>+MEDICIONES!G99</f>
        <v>0</v>
      </c>
      <c r="E98">
        <f>+MEDICIONES!H99</f>
        <v>0</v>
      </c>
      <c r="F98">
        <f>+MEDICIONES!J99</f>
        <v>0</v>
      </c>
      <c r="G98">
        <f>+MEDICIONES!I99</f>
        <v>0</v>
      </c>
      <c r="H98">
        <f>+MEDICIONES!K99</f>
        <v>0</v>
      </c>
      <c r="I98">
        <f>+MEDICIONES!Y99</f>
        <v>0</v>
      </c>
      <c r="J98">
        <f>+MEDICIONES!S99</f>
        <v>0</v>
      </c>
      <c r="K98">
        <f>+MEDICIONES!T99</f>
        <v>0</v>
      </c>
      <c r="L98">
        <f>+MEDICIONES!U99</f>
        <v>0</v>
      </c>
      <c r="M98">
        <f>+MEDICIONES!W99</f>
        <v>0</v>
      </c>
      <c r="N98">
        <f>+MEDICIONES!V99</f>
        <v>0</v>
      </c>
      <c r="O98">
        <f>+MEDICIONES!X99</f>
        <v>0</v>
      </c>
    </row>
    <row r="99" spans="1:15" x14ac:dyDescent="0.3">
      <c r="A99">
        <f>+MEDICIONES!A100</f>
        <v>0</v>
      </c>
      <c r="B99">
        <f>+MEDICIONES!L100</f>
        <v>0</v>
      </c>
      <c r="C99">
        <f>+MEDICIONES!F100</f>
        <v>0</v>
      </c>
      <c r="D99">
        <f>+MEDICIONES!G100</f>
        <v>0</v>
      </c>
      <c r="E99">
        <f>+MEDICIONES!H100</f>
        <v>0</v>
      </c>
      <c r="F99">
        <f>+MEDICIONES!J100</f>
        <v>0</v>
      </c>
      <c r="G99">
        <f>+MEDICIONES!I100</f>
        <v>0</v>
      </c>
      <c r="H99">
        <f>+MEDICIONES!K100</f>
        <v>0</v>
      </c>
      <c r="I99">
        <f>+MEDICIONES!Y100</f>
        <v>0</v>
      </c>
      <c r="J99">
        <f>+MEDICIONES!S100</f>
        <v>0</v>
      </c>
      <c r="K99">
        <f>+MEDICIONES!T100</f>
        <v>0</v>
      </c>
      <c r="L99">
        <f>+MEDICIONES!U100</f>
        <v>0</v>
      </c>
      <c r="M99">
        <f>+MEDICIONES!W100</f>
        <v>0</v>
      </c>
      <c r="N99">
        <f>+MEDICIONES!V100</f>
        <v>0</v>
      </c>
      <c r="O99">
        <f>+MEDICIONES!X100</f>
        <v>0</v>
      </c>
    </row>
    <row r="100" spans="1:15" x14ac:dyDescent="0.3">
      <c r="A100">
        <f>+MEDICIONES!A101</f>
        <v>0</v>
      </c>
      <c r="B100">
        <f>+MEDICIONES!L101</f>
        <v>0</v>
      </c>
      <c r="C100">
        <f>+MEDICIONES!F101</f>
        <v>0</v>
      </c>
      <c r="D100">
        <f>+MEDICIONES!G101</f>
        <v>0</v>
      </c>
      <c r="E100">
        <f>+MEDICIONES!H101</f>
        <v>0</v>
      </c>
      <c r="F100">
        <f>+MEDICIONES!J101</f>
        <v>0</v>
      </c>
      <c r="G100">
        <f>+MEDICIONES!I101</f>
        <v>0</v>
      </c>
      <c r="H100">
        <f>+MEDICIONES!K101</f>
        <v>0</v>
      </c>
      <c r="I100">
        <f>+MEDICIONES!Y101</f>
        <v>0</v>
      </c>
      <c r="J100">
        <f>+MEDICIONES!S101</f>
        <v>0</v>
      </c>
      <c r="K100">
        <f>+MEDICIONES!T101</f>
        <v>0</v>
      </c>
      <c r="L100">
        <f>+MEDICIONES!U101</f>
        <v>0</v>
      </c>
      <c r="M100">
        <f>+MEDICIONES!W101</f>
        <v>0</v>
      </c>
      <c r="N100">
        <f>+MEDICIONES!V101</f>
        <v>0</v>
      </c>
      <c r="O100">
        <f>+MEDICIONES!X101</f>
        <v>0</v>
      </c>
    </row>
    <row r="101" spans="1:15" x14ac:dyDescent="0.3">
      <c r="A101">
        <f>+MEDICIONES!A102</f>
        <v>0</v>
      </c>
      <c r="B101">
        <f>+MEDICIONES!L102</f>
        <v>0</v>
      </c>
      <c r="C101">
        <f>+MEDICIONES!F102</f>
        <v>0</v>
      </c>
      <c r="D101">
        <f>+MEDICIONES!G102</f>
        <v>0</v>
      </c>
      <c r="E101">
        <f>+MEDICIONES!H102</f>
        <v>0</v>
      </c>
      <c r="F101">
        <f>+MEDICIONES!J102</f>
        <v>0</v>
      </c>
      <c r="G101">
        <f>+MEDICIONES!I102</f>
        <v>0</v>
      </c>
      <c r="H101">
        <f>+MEDICIONES!K102</f>
        <v>0</v>
      </c>
      <c r="I101">
        <f>+MEDICIONES!Y102</f>
        <v>0</v>
      </c>
      <c r="J101">
        <f>+MEDICIONES!S102</f>
        <v>0</v>
      </c>
      <c r="K101">
        <f>+MEDICIONES!T102</f>
        <v>0</v>
      </c>
      <c r="L101">
        <f>+MEDICIONES!U102</f>
        <v>0</v>
      </c>
      <c r="M101">
        <f>+MEDICIONES!W102</f>
        <v>0</v>
      </c>
      <c r="N101">
        <f>+MEDICIONES!V102</f>
        <v>0</v>
      </c>
      <c r="O101">
        <f>+MEDICIONES!X102</f>
        <v>0</v>
      </c>
    </row>
    <row r="102" spans="1:15" x14ac:dyDescent="0.3">
      <c r="A102">
        <f>+MEDICIONES!A103</f>
        <v>0</v>
      </c>
      <c r="B102">
        <f>+MEDICIONES!L103</f>
        <v>0</v>
      </c>
      <c r="C102">
        <f>+MEDICIONES!F103</f>
        <v>0</v>
      </c>
      <c r="D102">
        <f>+MEDICIONES!G103</f>
        <v>0</v>
      </c>
      <c r="E102">
        <f>+MEDICIONES!H103</f>
        <v>0</v>
      </c>
      <c r="F102">
        <f>+MEDICIONES!J103</f>
        <v>0</v>
      </c>
      <c r="G102">
        <f>+MEDICIONES!I103</f>
        <v>0</v>
      </c>
      <c r="H102">
        <f>+MEDICIONES!K103</f>
        <v>0</v>
      </c>
      <c r="I102">
        <f>+MEDICIONES!Y103</f>
        <v>0</v>
      </c>
      <c r="J102">
        <f>+MEDICIONES!S103</f>
        <v>0</v>
      </c>
      <c r="K102">
        <f>+MEDICIONES!T103</f>
        <v>0</v>
      </c>
      <c r="L102">
        <f>+MEDICIONES!U103</f>
        <v>0</v>
      </c>
      <c r="M102">
        <f>+MEDICIONES!W103</f>
        <v>0</v>
      </c>
      <c r="N102">
        <f>+MEDICIONES!V103</f>
        <v>0</v>
      </c>
      <c r="O102">
        <f>+MEDICIONES!X103</f>
        <v>0</v>
      </c>
    </row>
    <row r="103" spans="1:15" x14ac:dyDescent="0.3">
      <c r="A103">
        <f>+MEDICIONES!A104</f>
        <v>0</v>
      </c>
      <c r="B103" t="str">
        <f>+MEDICIONES!L104</f>
        <v>P:/EnerSur/Comercial/Facturacion/03_Factura_Regulados/ENSA/2023/06_2023/</v>
      </c>
      <c r="C103" t="str">
        <f>+MEDICIONES!F104</f>
        <v>Modelo_Fact-ENSA_06_2023.xlsx</v>
      </c>
      <c r="D103" t="str">
        <f>+MEDICIONES!G104</f>
        <v>Energia</v>
      </c>
      <c r="E103">
        <f>+MEDICIONES!H104</f>
        <v>11</v>
      </c>
      <c r="F103">
        <f>+MEDICIONES!J104</f>
        <v>22</v>
      </c>
      <c r="G103">
        <f>+MEDICIONES!I104</f>
        <v>2986</v>
      </c>
      <c r="H103">
        <f>+MEDICIONES!K104</f>
        <v>22</v>
      </c>
      <c r="I103" t="str">
        <f>+MEDICIONES!Y104</f>
        <v>P:/EnerSur/Comercial/Facturacion/03_Factura_Regulados/ENSA/2023/06_2023/</v>
      </c>
      <c r="J103" t="str">
        <f>+MEDICIONES!S104</f>
        <v>06_2023_Factura_ENSA-Lic-LP_Distriluz09.xlsx</v>
      </c>
      <c r="K103" t="str">
        <f>+MEDICIONES!T104</f>
        <v>Medición</v>
      </c>
      <c r="L103">
        <f>+MEDICIONES!U104</f>
        <v>11</v>
      </c>
      <c r="M103">
        <f>+MEDICIONES!W104</f>
        <v>27</v>
      </c>
      <c r="N103">
        <f>+MEDICIONES!V104</f>
        <v>2986</v>
      </c>
      <c r="O103">
        <f>+MEDICIONES!X104</f>
        <v>27</v>
      </c>
    </row>
    <row r="104" spans="1:15" x14ac:dyDescent="0.3">
      <c r="A104">
        <f>+MEDICIONES!A105</f>
        <v>0</v>
      </c>
      <c r="B104">
        <f>+MEDICIONES!L105</f>
        <v>0</v>
      </c>
      <c r="C104">
        <f>+MEDICIONES!F105</f>
        <v>0</v>
      </c>
      <c r="D104">
        <f>+MEDICIONES!G105</f>
        <v>0</v>
      </c>
      <c r="E104">
        <f>+MEDICIONES!H105</f>
        <v>0</v>
      </c>
      <c r="F104">
        <f>+MEDICIONES!J105</f>
        <v>0</v>
      </c>
      <c r="G104">
        <f>+MEDICIONES!I105</f>
        <v>0</v>
      </c>
      <c r="H104">
        <f>+MEDICIONES!K105</f>
        <v>0</v>
      </c>
      <c r="I104">
        <f>+MEDICIONES!Y105</f>
        <v>0</v>
      </c>
      <c r="J104">
        <f>+MEDICIONES!S105</f>
        <v>0</v>
      </c>
      <c r="K104">
        <f>+MEDICIONES!T105</f>
        <v>0</v>
      </c>
      <c r="L104">
        <f>+MEDICIONES!U105</f>
        <v>0</v>
      </c>
      <c r="M104">
        <f>+MEDICIONES!W105</f>
        <v>0</v>
      </c>
      <c r="N104">
        <f>+MEDICIONES!V105</f>
        <v>0</v>
      </c>
      <c r="O104">
        <f>+MEDICIONES!X105</f>
        <v>0</v>
      </c>
    </row>
    <row r="105" spans="1:15" x14ac:dyDescent="0.3">
      <c r="A105">
        <f>+MEDICIONES!A106</f>
        <v>0</v>
      </c>
      <c r="B105">
        <f>+MEDICIONES!L106</f>
        <v>0</v>
      </c>
      <c r="C105">
        <f>+MEDICIONES!F106</f>
        <v>0</v>
      </c>
      <c r="D105">
        <f>+MEDICIONES!G106</f>
        <v>0</v>
      </c>
      <c r="E105">
        <f>+MEDICIONES!H106</f>
        <v>0</v>
      </c>
      <c r="F105">
        <f>+MEDICIONES!J106</f>
        <v>0</v>
      </c>
      <c r="G105">
        <f>+MEDICIONES!I106</f>
        <v>0</v>
      </c>
      <c r="H105">
        <f>+MEDICIONES!K106</f>
        <v>0</v>
      </c>
      <c r="I105">
        <f>+MEDICIONES!Y106</f>
        <v>0</v>
      </c>
      <c r="J105">
        <f>+MEDICIONES!S106</f>
        <v>0</v>
      </c>
      <c r="K105">
        <f>+MEDICIONES!T106</f>
        <v>0</v>
      </c>
      <c r="L105">
        <f>+MEDICIONES!U106</f>
        <v>0</v>
      </c>
      <c r="M105">
        <f>+MEDICIONES!W106</f>
        <v>0</v>
      </c>
      <c r="N105">
        <f>+MEDICIONES!V106</f>
        <v>0</v>
      </c>
      <c r="O105">
        <f>+MEDICIONES!X106</f>
        <v>0</v>
      </c>
    </row>
    <row r="106" spans="1:15" x14ac:dyDescent="0.3">
      <c r="A106">
        <f>+MEDICIONES!A107</f>
        <v>0</v>
      </c>
      <c r="B106">
        <f>+MEDICIONES!L107</f>
        <v>0</v>
      </c>
      <c r="C106">
        <f>+MEDICIONES!F107</f>
        <v>0</v>
      </c>
      <c r="D106">
        <f>+MEDICIONES!G107</f>
        <v>0</v>
      </c>
      <c r="E106">
        <f>+MEDICIONES!H107</f>
        <v>0</v>
      </c>
      <c r="F106">
        <f>+MEDICIONES!J107</f>
        <v>0</v>
      </c>
      <c r="G106">
        <f>+MEDICIONES!I107</f>
        <v>0</v>
      </c>
      <c r="H106">
        <f>+MEDICIONES!K107</f>
        <v>0</v>
      </c>
      <c r="I106">
        <f>+MEDICIONES!Y107</f>
        <v>0</v>
      </c>
      <c r="J106">
        <f>+MEDICIONES!S107</f>
        <v>0</v>
      </c>
      <c r="K106">
        <f>+MEDICIONES!T107</f>
        <v>0</v>
      </c>
      <c r="L106">
        <f>+MEDICIONES!U107</f>
        <v>0</v>
      </c>
      <c r="M106">
        <f>+MEDICIONES!W107</f>
        <v>0</v>
      </c>
      <c r="N106">
        <f>+MEDICIONES!V107</f>
        <v>0</v>
      </c>
      <c r="O106">
        <f>+MEDICIONES!X107</f>
        <v>0</v>
      </c>
    </row>
    <row r="107" spans="1:15" x14ac:dyDescent="0.3">
      <c r="A107">
        <f>+MEDICIONES!A108</f>
        <v>0</v>
      </c>
      <c r="B107">
        <f>+MEDICIONES!L108</f>
        <v>0</v>
      </c>
      <c r="C107">
        <f>+MEDICIONES!F108</f>
        <v>0</v>
      </c>
      <c r="D107">
        <f>+MEDICIONES!G108</f>
        <v>0</v>
      </c>
      <c r="E107">
        <f>+MEDICIONES!H108</f>
        <v>0</v>
      </c>
      <c r="F107">
        <f>+MEDICIONES!J108</f>
        <v>0</v>
      </c>
      <c r="G107">
        <f>+MEDICIONES!I108</f>
        <v>0</v>
      </c>
      <c r="H107">
        <f>+MEDICIONES!K108</f>
        <v>0</v>
      </c>
      <c r="I107">
        <f>+MEDICIONES!Y108</f>
        <v>0</v>
      </c>
      <c r="J107">
        <f>+MEDICIONES!S108</f>
        <v>0</v>
      </c>
      <c r="K107">
        <f>+MEDICIONES!T108</f>
        <v>0</v>
      </c>
      <c r="L107">
        <f>+MEDICIONES!U108</f>
        <v>0</v>
      </c>
      <c r="M107">
        <f>+MEDICIONES!W108</f>
        <v>0</v>
      </c>
      <c r="N107">
        <f>+MEDICIONES!V108</f>
        <v>0</v>
      </c>
      <c r="O107">
        <f>+MEDICIONES!X108</f>
        <v>0</v>
      </c>
    </row>
    <row r="108" spans="1:15" x14ac:dyDescent="0.3">
      <c r="A108">
        <f>+MEDICIONES!A109</f>
        <v>0</v>
      </c>
      <c r="B108">
        <f>+MEDICIONES!L109</f>
        <v>0</v>
      </c>
      <c r="C108">
        <f>+MEDICIONES!F109</f>
        <v>0</v>
      </c>
      <c r="D108">
        <f>+MEDICIONES!G109</f>
        <v>0</v>
      </c>
      <c r="E108">
        <f>+MEDICIONES!H109</f>
        <v>0</v>
      </c>
      <c r="F108">
        <f>+MEDICIONES!J109</f>
        <v>0</v>
      </c>
      <c r="G108">
        <f>+MEDICIONES!I109</f>
        <v>0</v>
      </c>
      <c r="H108">
        <f>+MEDICIONES!K109</f>
        <v>0</v>
      </c>
      <c r="I108">
        <f>+MEDICIONES!Y109</f>
        <v>0</v>
      </c>
      <c r="J108">
        <f>+MEDICIONES!S109</f>
        <v>0</v>
      </c>
      <c r="K108">
        <f>+MEDICIONES!T109</f>
        <v>0</v>
      </c>
      <c r="L108">
        <f>+MEDICIONES!U109</f>
        <v>0</v>
      </c>
      <c r="M108">
        <f>+MEDICIONES!W109</f>
        <v>0</v>
      </c>
      <c r="N108">
        <f>+MEDICIONES!V109</f>
        <v>0</v>
      </c>
      <c r="O108">
        <f>+MEDICIONES!X109</f>
        <v>0</v>
      </c>
    </row>
    <row r="109" spans="1:15" x14ac:dyDescent="0.3">
      <c r="A109">
        <f>+MEDICIONES!A110</f>
        <v>0</v>
      </c>
      <c r="B109" t="str">
        <f>+MEDICIONES!L110</f>
        <v>P:/EnerSur/Comercial/Facturacion/03_Factura_Regulados/ENSA/2023/06_2023/</v>
      </c>
      <c r="C109" t="str">
        <f>+MEDICIONES!F110</f>
        <v>Modelo_Fact-ENSA_06_2023.xlsx</v>
      </c>
      <c r="D109" t="str">
        <f>+MEDICIONES!G110</f>
        <v>Energia-libres-2</v>
      </c>
      <c r="E109">
        <f>+MEDICIONES!H110</f>
        <v>11</v>
      </c>
      <c r="F109">
        <f>+MEDICIONES!J110</f>
        <v>22</v>
      </c>
      <c r="G109">
        <f>+MEDICIONES!I110</f>
        <v>2986</v>
      </c>
      <c r="H109">
        <f>+MEDICIONES!K110</f>
        <v>22</v>
      </c>
      <c r="I109" t="str">
        <f>+MEDICIONES!Y110</f>
        <v>P:/EnerSur/Comercial/Facturacion/03_Factura_Regulados/ENSA/2023/06_2023/</v>
      </c>
      <c r="J109" t="str">
        <f>+MEDICIONES!S110</f>
        <v>06_2023_Factura_ENSA-Libre-2.xlsx</v>
      </c>
      <c r="K109" t="str">
        <f>+MEDICIONES!T110</f>
        <v>Medición</v>
      </c>
      <c r="L109">
        <f>+MEDICIONES!U110</f>
        <v>11</v>
      </c>
      <c r="M109">
        <f>+MEDICIONES!W110</f>
        <v>3</v>
      </c>
      <c r="N109">
        <f>+MEDICIONES!V110</f>
        <v>2986</v>
      </c>
      <c r="O109">
        <f>+MEDICIONES!X110</f>
        <v>3</v>
      </c>
    </row>
    <row r="110" spans="1:15" x14ac:dyDescent="0.3">
      <c r="A110">
        <f>+MEDICIONES!A111</f>
        <v>0</v>
      </c>
      <c r="B110">
        <f>+MEDICIONES!L111</f>
        <v>0</v>
      </c>
      <c r="C110">
        <f>+MEDICIONES!F111</f>
        <v>0</v>
      </c>
      <c r="D110">
        <f>+MEDICIONES!G111</f>
        <v>0</v>
      </c>
      <c r="E110">
        <f>+MEDICIONES!H111</f>
        <v>0</v>
      </c>
      <c r="F110">
        <f>+MEDICIONES!J111</f>
        <v>0</v>
      </c>
      <c r="G110">
        <f>+MEDICIONES!I111</f>
        <v>0</v>
      </c>
      <c r="H110">
        <f>+MEDICIONES!K111</f>
        <v>0</v>
      </c>
      <c r="I110">
        <f>+MEDICIONES!Y111</f>
        <v>0</v>
      </c>
      <c r="J110">
        <f>+MEDICIONES!S111</f>
        <v>0</v>
      </c>
      <c r="K110">
        <f>+MEDICIONES!T111</f>
        <v>0</v>
      </c>
      <c r="L110">
        <f>+MEDICIONES!U111</f>
        <v>0</v>
      </c>
      <c r="M110">
        <f>+MEDICIONES!W111</f>
        <v>0</v>
      </c>
      <c r="N110">
        <f>+MEDICIONES!V111</f>
        <v>0</v>
      </c>
      <c r="O110">
        <f>+MEDICIONES!X111</f>
        <v>0</v>
      </c>
    </row>
    <row r="111" spans="1:15" x14ac:dyDescent="0.3">
      <c r="A111">
        <f>+MEDICIONES!A112</f>
        <v>0</v>
      </c>
      <c r="B111">
        <f>+MEDICIONES!L112</f>
        <v>0</v>
      </c>
      <c r="C111">
        <f>+MEDICIONES!F112</f>
        <v>0</v>
      </c>
      <c r="D111">
        <f>+MEDICIONES!G112</f>
        <v>0</v>
      </c>
      <c r="E111">
        <f>+MEDICIONES!H112</f>
        <v>0</v>
      </c>
      <c r="F111">
        <f>+MEDICIONES!J112</f>
        <v>0</v>
      </c>
      <c r="G111">
        <f>+MEDICIONES!I112</f>
        <v>0</v>
      </c>
      <c r="H111">
        <f>+MEDICIONES!K112</f>
        <v>0</v>
      </c>
      <c r="I111">
        <f>+MEDICIONES!Y112</f>
        <v>0</v>
      </c>
      <c r="J111">
        <f>+MEDICIONES!S112</f>
        <v>0</v>
      </c>
      <c r="K111">
        <f>+MEDICIONES!T112</f>
        <v>0</v>
      </c>
      <c r="L111">
        <f>+MEDICIONES!U112</f>
        <v>0</v>
      </c>
      <c r="M111">
        <f>+MEDICIONES!W112</f>
        <v>0</v>
      </c>
      <c r="N111">
        <f>+MEDICIONES!V112</f>
        <v>0</v>
      </c>
      <c r="O111">
        <f>+MEDICIONES!X112</f>
        <v>0</v>
      </c>
    </row>
    <row r="112" spans="1:15" x14ac:dyDescent="0.3">
      <c r="A112">
        <f>+MEDICIONES!A113</f>
        <v>0</v>
      </c>
      <c r="B112">
        <f>+MEDICIONES!L113</f>
        <v>0</v>
      </c>
      <c r="C112">
        <f>+MEDICIONES!F113</f>
        <v>0</v>
      </c>
      <c r="D112">
        <f>+MEDICIONES!G113</f>
        <v>0</v>
      </c>
      <c r="E112">
        <f>+MEDICIONES!H113</f>
        <v>0</v>
      </c>
      <c r="F112">
        <f>+MEDICIONES!J113</f>
        <v>0</v>
      </c>
      <c r="G112">
        <f>+MEDICIONES!I113</f>
        <v>0</v>
      </c>
      <c r="H112">
        <f>+MEDICIONES!K113</f>
        <v>0</v>
      </c>
      <c r="I112">
        <f>+MEDICIONES!Y113</f>
        <v>0</v>
      </c>
      <c r="J112">
        <f>+MEDICIONES!S113</f>
        <v>0</v>
      </c>
      <c r="K112">
        <f>+MEDICIONES!T113</f>
        <v>0</v>
      </c>
      <c r="L112">
        <f>+MEDICIONES!U113</f>
        <v>0</v>
      </c>
      <c r="M112">
        <f>+MEDICIONES!W113</f>
        <v>0</v>
      </c>
      <c r="N112">
        <f>+MEDICIONES!V113</f>
        <v>0</v>
      </c>
      <c r="O112">
        <f>+MEDICIONES!X113</f>
        <v>0</v>
      </c>
    </row>
    <row r="113" spans="1:15" x14ac:dyDescent="0.3">
      <c r="A113">
        <f>+MEDICIONES!A114</f>
        <v>0</v>
      </c>
      <c r="B113">
        <f>+MEDICIONES!L114</f>
        <v>0</v>
      </c>
      <c r="C113">
        <f>+MEDICIONES!F114</f>
        <v>0</v>
      </c>
      <c r="D113">
        <f>+MEDICIONES!G114</f>
        <v>0</v>
      </c>
      <c r="E113">
        <f>+MEDICIONES!H114</f>
        <v>0</v>
      </c>
      <c r="F113">
        <f>+MEDICIONES!J114</f>
        <v>0</v>
      </c>
      <c r="G113">
        <f>+MEDICIONES!I114</f>
        <v>0</v>
      </c>
      <c r="H113">
        <f>+MEDICIONES!K114</f>
        <v>0</v>
      </c>
      <c r="I113">
        <f>+MEDICIONES!Y114</f>
        <v>0</v>
      </c>
      <c r="J113">
        <f>+MEDICIONES!S114</f>
        <v>0</v>
      </c>
      <c r="K113">
        <f>+MEDICIONES!T114</f>
        <v>0</v>
      </c>
      <c r="L113">
        <f>+MEDICIONES!U114</f>
        <v>0</v>
      </c>
      <c r="M113">
        <f>+MEDICIONES!W114</f>
        <v>0</v>
      </c>
      <c r="N113">
        <f>+MEDICIONES!V114</f>
        <v>0</v>
      </c>
      <c r="O113">
        <f>+MEDICIONES!X114</f>
        <v>0</v>
      </c>
    </row>
    <row r="114" spans="1:15" x14ac:dyDescent="0.3">
      <c r="A114">
        <f>+MEDICIONES!A115</f>
        <v>0</v>
      </c>
      <c r="B114">
        <f>+MEDICIONES!L115</f>
        <v>0</v>
      </c>
      <c r="C114">
        <f>+MEDICIONES!F115</f>
        <v>0</v>
      </c>
      <c r="D114">
        <f>+MEDICIONES!G115</f>
        <v>0</v>
      </c>
      <c r="E114">
        <f>+MEDICIONES!H115</f>
        <v>0</v>
      </c>
      <c r="F114">
        <f>+MEDICIONES!J115</f>
        <v>0</v>
      </c>
      <c r="G114">
        <f>+MEDICIONES!I115</f>
        <v>0</v>
      </c>
      <c r="H114">
        <f>+MEDICIONES!K115</f>
        <v>0</v>
      </c>
      <c r="I114">
        <f>+MEDICIONES!Y115</f>
        <v>0</v>
      </c>
      <c r="J114">
        <f>+MEDICIONES!S115</f>
        <v>0</v>
      </c>
      <c r="K114">
        <f>+MEDICIONES!T115</f>
        <v>0</v>
      </c>
      <c r="L114">
        <f>+MEDICIONES!U115</f>
        <v>0</v>
      </c>
      <c r="M114">
        <f>+MEDICIONES!W115</f>
        <v>0</v>
      </c>
      <c r="N114">
        <f>+MEDICIONES!V115</f>
        <v>0</v>
      </c>
      <c r="O114">
        <f>+MEDICIONES!X115</f>
        <v>0</v>
      </c>
    </row>
    <row r="115" spans="1:15" x14ac:dyDescent="0.3">
      <c r="A115">
        <f>+MEDICIONES!A116</f>
        <v>0</v>
      </c>
      <c r="B115">
        <f>+MEDICIONES!L116</f>
        <v>0</v>
      </c>
      <c r="C115">
        <f>+MEDICIONES!F116</f>
        <v>0</v>
      </c>
      <c r="D115">
        <f>+MEDICIONES!G116</f>
        <v>0</v>
      </c>
      <c r="E115">
        <f>+MEDICIONES!H116</f>
        <v>0</v>
      </c>
      <c r="F115">
        <f>+MEDICIONES!J116</f>
        <v>0</v>
      </c>
      <c r="G115">
        <f>+MEDICIONES!I116</f>
        <v>0</v>
      </c>
      <c r="H115">
        <f>+MEDICIONES!K116</f>
        <v>0</v>
      </c>
      <c r="I115">
        <f>+MEDICIONES!Y116</f>
        <v>0</v>
      </c>
      <c r="J115">
        <f>+MEDICIONES!S116</f>
        <v>0</v>
      </c>
      <c r="K115">
        <f>+MEDICIONES!T116</f>
        <v>0</v>
      </c>
      <c r="L115">
        <f>+MEDICIONES!U116</f>
        <v>0</v>
      </c>
      <c r="M115">
        <f>+MEDICIONES!W116</f>
        <v>0</v>
      </c>
      <c r="N115">
        <f>+MEDICIONES!V116</f>
        <v>0</v>
      </c>
      <c r="O115">
        <f>+MEDICIONES!X116</f>
        <v>0</v>
      </c>
    </row>
    <row r="116" spans="1:15" x14ac:dyDescent="0.3">
      <c r="A116">
        <f>+MEDICIONES!A117</f>
        <v>0</v>
      </c>
      <c r="B116">
        <f>+MEDICIONES!L117</f>
        <v>0</v>
      </c>
      <c r="C116">
        <f>+MEDICIONES!F117</f>
        <v>0</v>
      </c>
      <c r="D116">
        <f>+MEDICIONES!G117</f>
        <v>0</v>
      </c>
      <c r="E116">
        <f>+MEDICIONES!H117</f>
        <v>0</v>
      </c>
      <c r="F116">
        <f>+MEDICIONES!J117</f>
        <v>0</v>
      </c>
      <c r="G116">
        <f>+MEDICIONES!I117</f>
        <v>0</v>
      </c>
      <c r="H116">
        <f>+MEDICIONES!K117</f>
        <v>0</v>
      </c>
      <c r="I116">
        <f>+MEDICIONES!Y117</f>
        <v>0</v>
      </c>
      <c r="J116">
        <f>+MEDICIONES!S117</f>
        <v>0</v>
      </c>
      <c r="K116">
        <f>+MEDICIONES!T117</f>
        <v>0</v>
      </c>
      <c r="L116">
        <f>+MEDICIONES!U117</f>
        <v>0</v>
      </c>
      <c r="M116">
        <f>+MEDICIONES!W117</f>
        <v>0</v>
      </c>
      <c r="N116">
        <f>+MEDICIONES!V117</f>
        <v>0</v>
      </c>
      <c r="O116">
        <f>+MEDICIONES!X117</f>
        <v>0</v>
      </c>
    </row>
    <row r="117" spans="1:15" x14ac:dyDescent="0.3">
      <c r="A117">
        <f>+MEDICIONES!A118</f>
        <v>0</v>
      </c>
      <c r="B117">
        <f>+MEDICIONES!L118</f>
        <v>0</v>
      </c>
      <c r="C117">
        <f>+MEDICIONES!F118</f>
        <v>0</v>
      </c>
      <c r="D117">
        <f>+MEDICIONES!G118</f>
        <v>0</v>
      </c>
      <c r="E117">
        <f>+MEDICIONES!H118</f>
        <v>0</v>
      </c>
      <c r="F117">
        <f>+MEDICIONES!J118</f>
        <v>0</v>
      </c>
      <c r="G117">
        <f>+MEDICIONES!I118</f>
        <v>0</v>
      </c>
      <c r="H117">
        <f>+MEDICIONES!K118</f>
        <v>0</v>
      </c>
      <c r="I117">
        <f>+MEDICIONES!Y118</f>
        <v>0</v>
      </c>
      <c r="J117">
        <f>+MEDICIONES!S118</f>
        <v>0</v>
      </c>
      <c r="K117">
        <f>+MEDICIONES!T118</f>
        <v>0</v>
      </c>
      <c r="L117">
        <f>+MEDICIONES!U118</f>
        <v>0</v>
      </c>
      <c r="M117">
        <f>+MEDICIONES!W118</f>
        <v>0</v>
      </c>
      <c r="N117">
        <f>+MEDICIONES!V118</f>
        <v>0</v>
      </c>
      <c r="O117">
        <f>+MEDICIONES!X118</f>
        <v>0</v>
      </c>
    </row>
    <row r="118" spans="1:15" x14ac:dyDescent="0.3">
      <c r="A118">
        <f>+MEDICIONES!A119</f>
        <v>0</v>
      </c>
      <c r="B118">
        <f>+MEDICIONES!L119</f>
        <v>0</v>
      </c>
      <c r="C118">
        <f>+MEDICIONES!F119</f>
        <v>0</v>
      </c>
      <c r="D118">
        <f>+MEDICIONES!G119</f>
        <v>0</v>
      </c>
      <c r="E118">
        <f>+MEDICIONES!H119</f>
        <v>0</v>
      </c>
      <c r="F118">
        <f>+MEDICIONES!J119</f>
        <v>0</v>
      </c>
      <c r="G118">
        <f>+MEDICIONES!I119</f>
        <v>0</v>
      </c>
      <c r="H118">
        <f>+MEDICIONES!K119</f>
        <v>0</v>
      </c>
      <c r="I118">
        <f>+MEDICIONES!Y119</f>
        <v>0</v>
      </c>
      <c r="J118">
        <f>+MEDICIONES!S119</f>
        <v>0</v>
      </c>
      <c r="K118">
        <f>+MEDICIONES!T119</f>
        <v>0</v>
      </c>
      <c r="L118">
        <f>+MEDICIONES!U119</f>
        <v>0</v>
      </c>
      <c r="M118">
        <f>+MEDICIONES!W119</f>
        <v>0</v>
      </c>
      <c r="N118">
        <f>+MEDICIONES!V119</f>
        <v>0</v>
      </c>
      <c r="O118">
        <f>+MEDICIONES!X119</f>
        <v>0</v>
      </c>
    </row>
    <row r="119" spans="1:15" x14ac:dyDescent="0.3">
      <c r="A119">
        <f>+MEDICIONES!A120</f>
        <v>0</v>
      </c>
      <c r="B119">
        <f>+MEDICIONES!L120</f>
        <v>0</v>
      </c>
      <c r="C119">
        <f>+MEDICIONES!F120</f>
        <v>0</v>
      </c>
      <c r="D119">
        <f>+MEDICIONES!G120</f>
        <v>0</v>
      </c>
      <c r="E119">
        <f>+MEDICIONES!H120</f>
        <v>0</v>
      </c>
      <c r="F119">
        <f>+MEDICIONES!J120</f>
        <v>0</v>
      </c>
      <c r="G119">
        <f>+MEDICIONES!I120</f>
        <v>0</v>
      </c>
      <c r="H119">
        <f>+MEDICIONES!K120</f>
        <v>0</v>
      </c>
      <c r="I119">
        <f>+MEDICIONES!Y120</f>
        <v>0</v>
      </c>
      <c r="J119">
        <f>+MEDICIONES!S120</f>
        <v>0</v>
      </c>
      <c r="K119">
        <f>+MEDICIONES!T120</f>
        <v>0</v>
      </c>
      <c r="L119">
        <f>+MEDICIONES!U120</f>
        <v>0</v>
      </c>
      <c r="M119">
        <f>+MEDICIONES!W120</f>
        <v>0</v>
      </c>
      <c r="N119">
        <f>+MEDICIONES!V120</f>
        <v>0</v>
      </c>
      <c r="O119">
        <f>+MEDICIONES!X120</f>
        <v>0</v>
      </c>
    </row>
    <row r="120" spans="1:15" x14ac:dyDescent="0.3">
      <c r="A120">
        <f>+MEDICIONES!A121</f>
        <v>0</v>
      </c>
      <c r="B120">
        <f>+MEDICIONES!L121</f>
        <v>0</v>
      </c>
      <c r="C120">
        <f>+MEDICIONES!F121</f>
        <v>0</v>
      </c>
      <c r="D120">
        <f>+MEDICIONES!G121</f>
        <v>0</v>
      </c>
      <c r="E120">
        <f>+MEDICIONES!H121</f>
        <v>0</v>
      </c>
      <c r="F120">
        <f>+MEDICIONES!J121</f>
        <v>0</v>
      </c>
      <c r="G120">
        <f>+MEDICIONES!I121</f>
        <v>0</v>
      </c>
      <c r="H120">
        <f>+MEDICIONES!K121</f>
        <v>0</v>
      </c>
      <c r="I120">
        <f>+MEDICIONES!Y121</f>
        <v>0</v>
      </c>
      <c r="J120">
        <f>+MEDICIONES!S121</f>
        <v>0</v>
      </c>
      <c r="K120">
        <f>+MEDICIONES!T121</f>
        <v>0</v>
      </c>
      <c r="L120">
        <f>+MEDICIONES!U121</f>
        <v>0</v>
      </c>
      <c r="M120">
        <f>+MEDICIONES!W121</f>
        <v>0</v>
      </c>
      <c r="N120">
        <f>+MEDICIONES!V121</f>
        <v>0</v>
      </c>
      <c r="O120">
        <f>+MEDICIONES!X121</f>
        <v>0</v>
      </c>
    </row>
    <row r="121" spans="1:15" x14ac:dyDescent="0.3">
      <c r="A121">
        <f>+MEDICIONES!A122</f>
        <v>0</v>
      </c>
      <c r="B121">
        <f>+MEDICIONES!L122</f>
        <v>0</v>
      </c>
      <c r="C121">
        <f>+MEDICIONES!F122</f>
        <v>0</v>
      </c>
      <c r="D121">
        <f>+MEDICIONES!G122</f>
        <v>0</v>
      </c>
      <c r="E121">
        <f>+MEDICIONES!H122</f>
        <v>0</v>
      </c>
      <c r="F121">
        <f>+MEDICIONES!J122</f>
        <v>0</v>
      </c>
      <c r="G121">
        <f>+MEDICIONES!I122</f>
        <v>0</v>
      </c>
      <c r="H121">
        <f>+MEDICIONES!K122</f>
        <v>0</v>
      </c>
      <c r="I121">
        <f>+MEDICIONES!Y122</f>
        <v>0</v>
      </c>
      <c r="J121">
        <f>+MEDICIONES!S122</f>
        <v>0</v>
      </c>
      <c r="K121">
        <f>+MEDICIONES!T122</f>
        <v>0</v>
      </c>
      <c r="L121">
        <f>+MEDICIONES!U122</f>
        <v>0</v>
      </c>
      <c r="M121">
        <f>+MEDICIONES!W122</f>
        <v>0</v>
      </c>
      <c r="N121">
        <f>+MEDICIONES!V122</f>
        <v>0</v>
      </c>
      <c r="O121">
        <f>+MEDICIONES!X122</f>
        <v>0</v>
      </c>
    </row>
    <row r="122" spans="1:15" x14ac:dyDescent="0.3">
      <c r="A122">
        <f>+MEDICIONES!A123</f>
        <v>1</v>
      </c>
      <c r="B122" t="str">
        <f>+MEDICIONES!L123</f>
        <v>P:/EnerSur/Comercial/Facturacion/03_Factura_Regulados/LDS/2023/06_2023/</v>
      </c>
      <c r="C122" t="str">
        <f>+MEDICIONES!F123</f>
        <v>Modelo_Fact-LDS_06_2023.xlsx</v>
      </c>
      <c r="D122" t="str">
        <f>+MEDICIONES!G123</f>
        <v>Energia</v>
      </c>
      <c r="E122">
        <f>+MEDICIONES!H123</f>
        <v>11</v>
      </c>
      <c r="F122">
        <f>+MEDICIONES!J123</f>
        <v>34</v>
      </c>
      <c r="G122">
        <f>+MEDICIONES!I123</f>
        <v>2986</v>
      </c>
      <c r="H122">
        <f>+MEDICIONES!K123</f>
        <v>32</v>
      </c>
      <c r="I122" t="str">
        <f>+MEDICIONES!Y123</f>
        <v>P:/EnerSur/Comercial/Facturacion/03_Factura_Regulados/LDS/2023/06_2023/</v>
      </c>
      <c r="J122" t="str">
        <f>+MEDICIONES!S123</f>
        <v>06_2023_Factura_LDS-Lic-LP_ED-2009.xlsx</v>
      </c>
      <c r="K122" t="str">
        <f>+MEDICIONES!T123</f>
        <v>Medición</v>
      </c>
      <c r="L122">
        <f>+MEDICIONES!U123</f>
        <v>11</v>
      </c>
      <c r="M122">
        <f>+MEDICIONES!W123</f>
        <v>27</v>
      </c>
      <c r="N122">
        <f>+MEDICIONES!V123</f>
        <v>2986</v>
      </c>
      <c r="O122">
        <f>+MEDICIONES!X123</f>
        <v>27</v>
      </c>
    </row>
    <row r="123" spans="1:15" x14ac:dyDescent="0.3">
      <c r="A123">
        <f>+MEDICIONES!A124</f>
        <v>0</v>
      </c>
      <c r="B123">
        <f>+MEDICIONES!L124</f>
        <v>0</v>
      </c>
      <c r="C123">
        <f>+MEDICIONES!F124</f>
        <v>0</v>
      </c>
      <c r="D123">
        <f>+MEDICIONES!G124</f>
        <v>0</v>
      </c>
      <c r="E123">
        <f>+MEDICIONES!H124</f>
        <v>0</v>
      </c>
      <c r="F123">
        <f>+MEDICIONES!J124</f>
        <v>0</v>
      </c>
      <c r="G123">
        <f>+MEDICIONES!I124</f>
        <v>0</v>
      </c>
      <c r="H123">
        <f>+MEDICIONES!K124</f>
        <v>0</v>
      </c>
      <c r="I123">
        <f>+MEDICIONES!Y124</f>
        <v>0</v>
      </c>
      <c r="J123">
        <f>+MEDICIONES!S124</f>
        <v>0</v>
      </c>
      <c r="K123">
        <f>+MEDICIONES!T124</f>
        <v>0</v>
      </c>
      <c r="L123">
        <f>+MEDICIONES!U124</f>
        <v>0</v>
      </c>
      <c r="M123">
        <f>+MEDICIONES!W124</f>
        <v>0</v>
      </c>
      <c r="N123">
        <f>+MEDICIONES!V124</f>
        <v>0</v>
      </c>
      <c r="O123">
        <f>+MEDICIONES!X124</f>
        <v>0</v>
      </c>
    </row>
    <row r="124" spans="1:15" x14ac:dyDescent="0.3">
      <c r="A124">
        <f>+MEDICIONES!A125</f>
        <v>0</v>
      </c>
      <c r="B124">
        <f>+MEDICIONES!L125</f>
        <v>0</v>
      </c>
      <c r="C124">
        <f>+MEDICIONES!F125</f>
        <v>0</v>
      </c>
      <c r="D124">
        <f>+MEDICIONES!G125</f>
        <v>0</v>
      </c>
      <c r="E124">
        <f>+MEDICIONES!H125</f>
        <v>0</v>
      </c>
      <c r="F124">
        <f>+MEDICIONES!J125</f>
        <v>0</v>
      </c>
      <c r="G124">
        <f>+MEDICIONES!I125</f>
        <v>0</v>
      </c>
      <c r="H124">
        <f>+MEDICIONES!K125</f>
        <v>0</v>
      </c>
      <c r="I124">
        <f>+MEDICIONES!Y125</f>
        <v>0</v>
      </c>
      <c r="J124">
        <f>+MEDICIONES!S125</f>
        <v>0</v>
      </c>
      <c r="K124">
        <f>+MEDICIONES!T125</f>
        <v>0</v>
      </c>
      <c r="L124">
        <f>+MEDICIONES!U125</f>
        <v>0</v>
      </c>
      <c r="M124">
        <f>+MEDICIONES!W125</f>
        <v>0</v>
      </c>
      <c r="N124">
        <f>+MEDICIONES!V125</f>
        <v>0</v>
      </c>
      <c r="O124">
        <f>+MEDICIONES!X125</f>
        <v>0</v>
      </c>
    </row>
    <row r="125" spans="1:15" x14ac:dyDescent="0.3">
      <c r="A125">
        <f>+MEDICIONES!A126</f>
        <v>1</v>
      </c>
      <c r="B125" t="str">
        <f>+MEDICIONES!L126</f>
        <v>P:/EnerSur/Comercial/Facturacion/03_Factura_Regulados/LDS/2023/06_2023/</v>
      </c>
      <c r="C125" t="str">
        <f>+MEDICIONES!F126</f>
        <v>Modelo_Fact-LDS_06_2023.xlsx</v>
      </c>
      <c r="D125" t="str">
        <f>+MEDICIONES!G126</f>
        <v>Energia</v>
      </c>
      <c r="E125">
        <f>+MEDICIONES!H126</f>
        <v>11</v>
      </c>
      <c r="F125">
        <f>+MEDICIONES!J126</f>
        <v>34</v>
      </c>
      <c r="G125">
        <f>+MEDICIONES!I126</f>
        <v>2986</v>
      </c>
      <c r="H125">
        <f>+MEDICIONES!K126</f>
        <v>32</v>
      </c>
      <c r="I125" t="str">
        <f>+MEDICIONES!Y126</f>
        <v>P:/EnerSur/Comercial/Facturacion/03_Factura_Regulados/LDS/2023/06_2023/</v>
      </c>
      <c r="J125" t="str">
        <f>+MEDICIONES!S126</f>
        <v>06_2023_Factura_LDS-Lic-LP_LDS1-2011.xlsx</v>
      </c>
      <c r="K125" t="str">
        <f>+MEDICIONES!T126</f>
        <v>Medición</v>
      </c>
      <c r="L125">
        <f>+MEDICIONES!U126</f>
        <v>11</v>
      </c>
      <c r="M125">
        <f>+MEDICIONES!W126</f>
        <v>27</v>
      </c>
      <c r="N125">
        <f>+MEDICIONES!V126</f>
        <v>2986</v>
      </c>
      <c r="O125">
        <f>+MEDICIONES!X126</f>
        <v>27</v>
      </c>
    </row>
    <row r="126" spans="1:15" x14ac:dyDescent="0.3">
      <c r="A126">
        <f>+MEDICIONES!A127</f>
        <v>0</v>
      </c>
      <c r="B126">
        <f>+MEDICIONES!L127</f>
        <v>0</v>
      </c>
      <c r="C126">
        <f>+MEDICIONES!F127</f>
        <v>0</v>
      </c>
      <c r="D126">
        <f>+MEDICIONES!G127</f>
        <v>0</v>
      </c>
      <c r="E126">
        <f>+MEDICIONES!H127</f>
        <v>0</v>
      </c>
      <c r="F126">
        <f>+MEDICIONES!J127</f>
        <v>0</v>
      </c>
      <c r="G126">
        <f>+MEDICIONES!I127</f>
        <v>0</v>
      </c>
      <c r="H126">
        <f>+MEDICIONES!K127</f>
        <v>0</v>
      </c>
      <c r="I126">
        <f>+MEDICIONES!Y127</f>
        <v>0</v>
      </c>
      <c r="J126">
        <f>+MEDICIONES!S127</f>
        <v>0</v>
      </c>
      <c r="K126">
        <f>+MEDICIONES!T127</f>
        <v>0</v>
      </c>
      <c r="L126">
        <f>+MEDICIONES!U127</f>
        <v>0</v>
      </c>
      <c r="M126">
        <f>+MEDICIONES!W127</f>
        <v>0</v>
      </c>
      <c r="N126">
        <f>+MEDICIONES!V127</f>
        <v>0</v>
      </c>
      <c r="O126">
        <f>+MEDICIONES!X127</f>
        <v>0</v>
      </c>
    </row>
    <row r="127" spans="1:15" x14ac:dyDescent="0.3">
      <c r="A127">
        <f>+MEDICIONES!A128</f>
        <v>0</v>
      </c>
      <c r="B127">
        <f>+MEDICIONES!L128</f>
        <v>0</v>
      </c>
      <c r="C127">
        <f>+MEDICIONES!F128</f>
        <v>0</v>
      </c>
      <c r="D127">
        <f>+MEDICIONES!G128</f>
        <v>0</v>
      </c>
      <c r="E127">
        <f>+MEDICIONES!H128</f>
        <v>0</v>
      </c>
      <c r="F127">
        <f>+MEDICIONES!J128</f>
        <v>0</v>
      </c>
      <c r="G127">
        <f>+MEDICIONES!I128</f>
        <v>0</v>
      </c>
      <c r="H127">
        <f>+MEDICIONES!K128</f>
        <v>0</v>
      </c>
      <c r="I127">
        <f>+MEDICIONES!Y128</f>
        <v>0</v>
      </c>
      <c r="J127">
        <f>+MEDICIONES!S128</f>
        <v>0</v>
      </c>
      <c r="K127">
        <f>+MEDICIONES!T128</f>
        <v>0</v>
      </c>
      <c r="L127">
        <f>+MEDICIONES!U128</f>
        <v>0</v>
      </c>
      <c r="M127">
        <f>+MEDICIONES!W128</f>
        <v>0</v>
      </c>
      <c r="N127">
        <f>+MEDICIONES!V128</f>
        <v>0</v>
      </c>
      <c r="O127">
        <f>+MEDICIONES!X128</f>
        <v>0</v>
      </c>
    </row>
    <row r="128" spans="1:15" x14ac:dyDescent="0.3">
      <c r="A128">
        <f>+MEDICIONES!A129</f>
        <v>1</v>
      </c>
      <c r="B128" t="str">
        <f>+MEDICIONES!L129</f>
        <v>P:/EnerSur/Comercial/Facturacion/03_Factura_Regulados/LDS/2023/06_2023/</v>
      </c>
      <c r="C128" t="str">
        <f>+MEDICIONES!F129</f>
        <v>Modelo_Fact-LDS_06_2023.xlsx</v>
      </c>
      <c r="D128" t="str">
        <f>+MEDICIONES!G129</f>
        <v>Energia</v>
      </c>
      <c r="E128">
        <f>+MEDICIONES!H129</f>
        <v>11</v>
      </c>
      <c r="F128">
        <f>+MEDICIONES!J129</f>
        <v>34</v>
      </c>
      <c r="G128">
        <f>+MEDICIONES!I129</f>
        <v>2986</v>
      </c>
      <c r="H128">
        <f>+MEDICIONES!K129</f>
        <v>32</v>
      </c>
      <c r="I128" t="str">
        <f>+MEDICIONES!Y129</f>
        <v>P:/EnerSur/Comercial/Facturacion/03_Factura_Regulados/LDS/2023/06_2023/</v>
      </c>
      <c r="J128" t="str">
        <f>+MEDICIONES!S129</f>
        <v>06_2023_Factura_LDS-Lic-LP_LDS2-2011.xlsx</v>
      </c>
      <c r="K128" t="str">
        <f>+MEDICIONES!T129</f>
        <v>Medición</v>
      </c>
      <c r="L128">
        <f>+MEDICIONES!U129</f>
        <v>11</v>
      </c>
      <c r="M128">
        <f>+MEDICIONES!W129</f>
        <v>27</v>
      </c>
      <c r="N128">
        <f>+MEDICIONES!V129</f>
        <v>2986</v>
      </c>
      <c r="O128">
        <f>+MEDICIONES!X129</f>
        <v>27</v>
      </c>
    </row>
    <row r="129" spans="1:15" x14ac:dyDescent="0.3">
      <c r="A129">
        <f>+MEDICIONES!A130</f>
        <v>0</v>
      </c>
      <c r="B129">
        <f>+MEDICIONES!L130</f>
        <v>0</v>
      </c>
      <c r="C129">
        <f>+MEDICIONES!F130</f>
        <v>0</v>
      </c>
      <c r="D129">
        <f>+MEDICIONES!G130</f>
        <v>0</v>
      </c>
      <c r="E129">
        <f>+MEDICIONES!H130</f>
        <v>0</v>
      </c>
      <c r="F129">
        <f>+MEDICIONES!J130</f>
        <v>0</v>
      </c>
      <c r="G129">
        <f>+MEDICIONES!I130</f>
        <v>0</v>
      </c>
      <c r="H129">
        <f>+MEDICIONES!K130</f>
        <v>0</v>
      </c>
      <c r="I129">
        <f>+MEDICIONES!Y130</f>
        <v>0</v>
      </c>
      <c r="J129">
        <f>+MEDICIONES!S130</f>
        <v>0</v>
      </c>
      <c r="K129">
        <f>+MEDICIONES!T130</f>
        <v>0</v>
      </c>
      <c r="L129">
        <f>+MEDICIONES!U130</f>
        <v>0</v>
      </c>
      <c r="M129">
        <f>+MEDICIONES!W130</f>
        <v>0</v>
      </c>
      <c r="N129">
        <f>+MEDICIONES!V130</f>
        <v>0</v>
      </c>
      <c r="O129">
        <f>+MEDICIONES!X130</f>
        <v>0</v>
      </c>
    </row>
    <row r="130" spans="1:15" x14ac:dyDescent="0.3">
      <c r="A130">
        <f>+MEDICIONES!A131</f>
        <v>0</v>
      </c>
      <c r="B130">
        <f>+MEDICIONES!L131</f>
        <v>0</v>
      </c>
      <c r="C130">
        <f>+MEDICIONES!F131</f>
        <v>0</v>
      </c>
      <c r="D130">
        <f>+MEDICIONES!G131</f>
        <v>0</v>
      </c>
      <c r="E130">
        <f>+MEDICIONES!H131</f>
        <v>0</v>
      </c>
      <c r="F130">
        <f>+MEDICIONES!J131</f>
        <v>0</v>
      </c>
      <c r="G130">
        <f>+MEDICIONES!I131</f>
        <v>0</v>
      </c>
      <c r="H130">
        <f>+MEDICIONES!K131</f>
        <v>0</v>
      </c>
      <c r="I130">
        <f>+MEDICIONES!Y131</f>
        <v>0</v>
      </c>
      <c r="J130">
        <f>+MEDICIONES!S131</f>
        <v>0</v>
      </c>
      <c r="K130">
        <f>+MEDICIONES!T131</f>
        <v>0</v>
      </c>
      <c r="L130">
        <f>+MEDICIONES!U131</f>
        <v>0</v>
      </c>
      <c r="M130">
        <f>+MEDICIONES!W131</f>
        <v>0</v>
      </c>
      <c r="N130">
        <f>+MEDICIONES!V131</f>
        <v>0</v>
      </c>
      <c r="O130">
        <f>+MEDICIONES!X131</f>
        <v>0</v>
      </c>
    </row>
    <row r="131" spans="1:15" x14ac:dyDescent="0.3">
      <c r="A131">
        <f>+MEDICIONES!A132</f>
        <v>0</v>
      </c>
      <c r="B131">
        <f>+MEDICIONES!L132</f>
        <v>0</v>
      </c>
      <c r="C131">
        <f>+MEDICIONES!F132</f>
        <v>0</v>
      </c>
      <c r="D131">
        <f>+MEDICIONES!G132</f>
        <v>0</v>
      </c>
      <c r="E131">
        <f>+MEDICIONES!H132</f>
        <v>0</v>
      </c>
      <c r="F131">
        <f>+MEDICIONES!J132</f>
        <v>0</v>
      </c>
      <c r="G131">
        <f>+MEDICIONES!I132</f>
        <v>0</v>
      </c>
      <c r="H131">
        <f>+MEDICIONES!K132</f>
        <v>0</v>
      </c>
      <c r="I131">
        <f>+MEDICIONES!Y132</f>
        <v>0</v>
      </c>
      <c r="J131">
        <f>+MEDICIONES!S132</f>
        <v>0</v>
      </c>
      <c r="K131">
        <f>+MEDICIONES!T132</f>
        <v>0</v>
      </c>
      <c r="L131">
        <f>+MEDICIONES!U132</f>
        <v>0</v>
      </c>
      <c r="M131">
        <f>+MEDICIONES!W132</f>
        <v>0</v>
      </c>
      <c r="N131">
        <f>+MEDICIONES!V132</f>
        <v>0</v>
      </c>
      <c r="O131">
        <f>+MEDICIONES!X132</f>
        <v>0</v>
      </c>
    </row>
    <row r="132" spans="1:15" x14ac:dyDescent="0.3">
      <c r="A132">
        <f>+MEDICIONES!A133</f>
        <v>0</v>
      </c>
      <c r="B132">
        <f>+MEDICIONES!L133</f>
        <v>0</v>
      </c>
      <c r="C132">
        <f>+MEDICIONES!F133</f>
        <v>0</v>
      </c>
      <c r="D132">
        <f>+MEDICIONES!G133</f>
        <v>0</v>
      </c>
      <c r="E132">
        <f>+MEDICIONES!H133</f>
        <v>0</v>
      </c>
      <c r="F132">
        <f>+MEDICIONES!J133</f>
        <v>0</v>
      </c>
      <c r="G132">
        <f>+MEDICIONES!I133</f>
        <v>0</v>
      </c>
      <c r="H132">
        <f>+MEDICIONES!K133</f>
        <v>0</v>
      </c>
      <c r="I132">
        <f>+MEDICIONES!Y133</f>
        <v>0</v>
      </c>
      <c r="J132">
        <f>+MEDICIONES!S133</f>
        <v>0</v>
      </c>
      <c r="K132">
        <f>+MEDICIONES!T133</f>
        <v>0</v>
      </c>
      <c r="L132">
        <f>+MEDICIONES!U133</f>
        <v>0</v>
      </c>
      <c r="M132">
        <f>+MEDICIONES!W133</f>
        <v>0</v>
      </c>
      <c r="N132">
        <f>+MEDICIONES!V133</f>
        <v>0</v>
      </c>
      <c r="O132">
        <f>+MEDICIONES!X133</f>
        <v>0</v>
      </c>
    </row>
    <row r="133" spans="1:15" x14ac:dyDescent="0.3">
      <c r="A133">
        <f>+MEDICIONES!A134</f>
        <v>0</v>
      </c>
      <c r="B133">
        <f>+MEDICIONES!L134</f>
        <v>0</v>
      </c>
      <c r="C133">
        <f>+MEDICIONES!F134</f>
        <v>0</v>
      </c>
      <c r="D133">
        <f>+MEDICIONES!G134</f>
        <v>0</v>
      </c>
      <c r="E133">
        <f>+MEDICIONES!H134</f>
        <v>0</v>
      </c>
      <c r="F133">
        <f>+MEDICIONES!J134</f>
        <v>0</v>
      </c>
      <c r="G133">
        <f>+MEDICIONES!I134</f>
        <v>0</v>
      </c>
      <c r="H133">
        <f>+MEDICIONES!K134</f>
        <v>0</v>
      </c>
      <c r="I133">
        <f>+MEDICIONES!Y134</f>
        <v>0</v>
      </c>
      <c r="J133">
        <f>+MEDICIONES!S134</f>
        <v>0</v>
      </c>
      <c r="K133">
        <f>+MEDICIONES!T134</f>
        <v>0</v>
      </c>
      <c r="L133">
        <f>+MEDICIONES!U134</f>
        <v>0</v>
      </c>
      <c r="M133">
        <f>+MEDICIONES!W134</f>
        <v>0</v>
      </c>
      <c r="N133">
        <f>+MEDICIONES!V134</f>
        <v>0</v>
      </c>
      <c r="O133">
        <f>+MEDICIONES!X134</f>
        <v>0</v>
      </c>
    </row>
    <row r="134" spans="1:15" x14ac:dyDescent="0.3">
      <c r="A134">
        <f>+MEDICIONES!A135</f>
        <v>0</v>
      </c>
      <c r="B134">
        <f>+MEDICIONES!L135</f>
        <v>0</v>
      </c>
      <c r="C134">
        <f>+MEDICIONES!F135</f>
        <v>0</v>
      </c>
      <c r="D134">
        <f>+MEDICIONES!G135</f>
        <v>0</v>
      </c>
      <c r="E134">
        <f>+MEDICIONES!H135</f>
        <v>0</v>
      </c>
      <c r="F134">
        <f>+MEDICIONES!J135</f>
        <v>0</v>
      </c>
      <c r="G134">
        <f>+MEDICIONES!I135</f>
        <v>0</v>
      </c>
      <c r="H134">
        <f>+MEDICIONES!K135</f>
        <v>0</v>
      </c>
      <c r="I134">
        <f>+MEDICIONES!Y135</f>
        <v>0</v>
      </c>
      <c r="J134">
        <f>+MEDICIONES!S135</f>
        <v>0</v>
      </c>
      <c r="K134">
        <f>+MEDICIONES!T135</f>
        <v>0</v>
      </c>
      <c r="L134">
        <f>+MEDICIONES!U135</f>
        <v>0</v>
      </c>
      <c r="M134">
        <f>+MEDICIONES!W135</f>
        <v>0</v>
      </c>
      <c r="N134">
        <f>+MEDICIONES!V135</f>
        <v>0</v>
      </c>
      <c r="O134">
        <f>+MEDICIONES!X135</f>
        <v>0</v>
      </c>
    </row>
    <row r="135" spans="1:15" x14ac:dyDescent="0.3">
      <c r="A135">
        <f>+MEDICIONES!A136</f>
        <v>0</v>
      </c>
      <c r="B135">
        <f>+MEDICIONES!L136</f>
        <v>0</v>
      </c>
      <c r="C135">
        <f>+MEDICIONES!F136</f>
        <v>0</v>
      </c>
      <c r="D135">
        <f>+MEDICIONES!G136</f>
        <v>0</v>
      </c>
      <c r="E135">
        <f>+MEDICIONES!H136</f>
        <v>0</v>
      </c>
      <c r="F135">
        <f>+MEDICIONES!J136</f>
        <v>0</v>
      </c>
      <c r="G135">
        <f>+MEDICIONES!I136</f>
        <v>0</v>
      </c>
      <c r="H135">
        <f>+MEDICIONES!K136</f>
        <v>0</v>
      </c>
      <c r="I135">
        <f>+MEDICIONES!Y136</f>
        <v>0</v>
      </c>
      <c r="J135">
        <f>+MEDICIONES!S136</f>
        <v>0</v>
      </c>
      <c r="K135">
        <f>+MEDICIONES!T136</f>
        <v>0</v>
      </c>
      <c r="L135">
        <f>+MEDICIONES!U136</f>
        <v>0</v>
      </c>
      <c r="M135">
        <f>+MEDICIONES!W136</f>
        <v>0</v>
      </c>
      <c r="N135">
        <f>+MEDICIONES!V136</f>
        <v>0</v>
      </c>
      <c r="O135">
        <f>+MEDICIONES!X136</f>
        <v>0</v>
      </c>
    </row>
    <row r="136" spans="1:15" x14ac:dyDescent="0.3">
      <c r="A136">
        <f>+MEDICIONES!A137</f>
        <v>0</v>
      </c>
      <c r="B136">
        <f>+MEDICIONES!L137</f>
        <v>0</v>
      </c>
      <c r="C136">
        <f>+MEDICIONES!F137</f>
        <v>0</v>
      </c>
      <c r="D136">
        <f>+MEDICIONES!G137</f>
        <v>0</v>
      </c>
      <c r="E136">
        <f>+MEDICIONES!H137</f>
        <v>0</v>
      </c>
      <c r="F136">
        <f>+MEDICIONES!J137</f>
        <v>0</v>
      </c>
      <c r="G136">
        <f>+MEDICIONES!I137</f>
        <v>0</v>
      </c>
      <c r="H136">
        <f>+MEDICIONES!K137</f>
        <v>0</v>
      </c>
      <c r="I136">
        <f>+MEDICIONES!Y137</f>
        <v>0</v>
      </c>
      <c r="J136">
        <f>+MEDICIONES!S137</f>
        <v>0</v>
      </c>
      <c r="K136">
        <f>+MEDICIONES!T137</f>
        <v>0</v>
      </c>
      <c r="L136">
        <f>+MEDICIONES!U137</f>
        <v>0</v>
      </c>
      <c r="M136">
        <f>+MEDICIONES!W137</f>
        <v>0</v>
      </c>
      <c r="N136">
        <f>+MEDICIONES!V137</f>
        <v>0</v>
      </c>
      <c r="O136">
        <f>+MEDICIONES!X137</f>
        <v>0</v>
      </c>
    </row>
    <row r="137" spans="1:15" x14ac:dyDescent="0.3">
      <c r="A137">
        <f>+MEDICIONES!A138</f>
        <v>0</v>
      </c>
      <c r="B137">
        <f>+MEDICIONES!L138</f>
        <v>0</v>
      </c>
      <c r="C137">
        <f>+MEDICIONES!F138</f>
        <v>0</v>
      </c>
      <c r="D137">
        <f>+MEDICIONES!G138</f>
        <v>0</v>
      </c>
      <c r="E137">
        <f>+MEDICIONES!H138</f>
        <v>0</v>
      </c>
      <c r="F137">
        <f>+MEDICIONES!J138</f>
        <v>0</v>
      </c>
      <c r="G137">
        <f>+MEDICIONES!I138</f>
        <v>0</v>
      </c>
      <c r="H137">
        <f>+MEDICIONES!K138</f>
        <v>0</v>
      </c>
      <c r="I137">
        <f>+MEDICIONES!Y138</f>
        <v>0</v>
      </c>
      <c r="J137">
        <f>+MEDICIONES!S138</f>
        <v>0</v>
      </c>
      <c r="K137">
        <f>+MEDICIONES!T138</f>
        <v>0</v>
      </c>
      <c r="L137">
        <f>+MEDICIONES!U138</f>
        <v>0</v>
      </c>
      <c r="M137">
        <f>+MEDICIONES!W138</f>
        <v>0</v>
      </c>
      <c r="N137">
        <f>+MEDICIONES!V138</f>
        <v>0</v>
      </c>
      <c r="O137">
        <f>+MEDICIONES!X138</f>
        <v>0</v>
      </c>
    </row>
    <row r="138" spans="1:15" x14ac:dyDescent="0.3">
      <c r="A138">
        <f>+MEDICIONES!A139</f>
        <v>0</v>
      </c>
      <c r="B138">
        <f>+MEDICIONES!L139</f>
        <v>0</v>
      </c>
      <c r="C138">
        <f>+MEDICIONES!F139</f>
        <v>0</v>
      </c>
      <c r="D138">
        <f>+MEDICIONES!G139</f>
        <v>0</v>
      </c>
      <c r="E138">
        <f>+MEDICIONES!H139</f>
        <v>0</v>
      </c>
      <c r="F138">
        <f>+MEDICIONES!J139</f>
        <v>0</v>
      </c>
      <c r="G138">
        <f>+MEDICIONES!I139</f>
        <v>0</v>
      </c>
      <c r="H138">
        <f>+MEDICIONES!K139</f>
        <v>0</v>
      </c>
      <c r="I138">
        <f>+MEDICIONES!Y139</f>
        <v>0</v>
      </c>
      <c r="J138">
        <f>+MEDICIONES!S139</f>
        <v>0</v>
      </c>
      <c r="K138">
        <f>+MEDICIONES!T139</f>
        <v>0</v>
      </c>
      <c r="L138">
        <f>+MEDICIONES!U139</f>
        <v>0</v>
      </c>
      <c r="M138">
        <f>+MEDICIONES!W139</f>
        <v>0</v>
      </c>
      <c r="N138">
        <f>+MEDICIONES!V139</f>
        <v>0</v>
      </c>
      <c r="O138">
        <f>+MEDICIONES!X139</f>
        <v>0</v>
      </c>
    </row>
    <row r="139" spans="1:15" x14ac:dyDescent="0.3">
      <c r="A139">
        <f>+MEDICIONES!A140</f>
        <v>0</v>
      </c>
      <c r="B139">
        <f>+MEDICIONES!L140</f>
        <v>0</v>
      </c>
      <c r="C139">
        <f>+MEDICIONES!F140</f>
        <v>0</v>
      </c>
      <c r="D139">
        <f>+MEDICIONES!G140</f>
        <v>0</v>
      </c>
      <c r="E139">
        <f>+MEDICIONES!H140</f>
        <v>0</v>
      </c>
      <c r="F139">
        <f>+MEDICIONES!J140</f>
        <v>0</v>
      </c>
      <c r="G139">
        <f>+MEDICIONES!I140</f>
        <v>0</v>
      </c>
      <c r="H139">
        <f>+MEDICIONES!K140</f>
        <v>0</v>
      </c>
      <c r="I139">
        <f>+MEDICIONES!Y140</f>
        <v>0</v>
      </c>
      <c r="J139">
        <f>+MEDICIONES!S140</f>
        <v>0</v>
      </c>
      <c r="K139">
        <f>+MEDICIONES!T140</f>
        <v>0</v>
      </c>
      <c r="L139">
        <f>+MEDICIONES!U140</f>
        <v>0</v>
      </c>
      <c r="M139">
        <f>+MEDICIONES!W140</f>
        <v>0</v>
      </c>
      <c r="N139">
        <f>+MEDICIONES!V140</f>
        <v>0</v>
      </c>
      <c r="O139">
        <f>+MEDICIONES!X140</f>
        <v>0</v>
      </c>
    </row>
    <row r="140" spans="1:15" x14ac:dyDescent="0.3">
      <c r="A140">
        <f>+MEDICIONES!A141</f>
        <v>0</v>
      </c>
      <c r="B140">
        <f>+MEDICIONES!L141</f>
        <v>0</v>
      </c>
      <c r="C140">
        <f>+MEDICIONES!F141</f>
        <v>0</v>
      </c>
      <c r="D140">
        <f>+MEDICIONES!G141</f>
        <v>0</v>
      </c>
      <c r="E140">
        <f>+MEDICIONES!H141</f>
        <v>0</v>
      </c>
      <c r="F140">
        <f>+MEDICIONES!J141</f>
        <v>0</v>
      </c>
      <c r="G140">
        <f>+MEDICIONES!I141</f>
        <v>0</v>
      </c>
      <c r="H140">
        <f>+MEDICIONES!K141</f>
        <v>0</v>
      </c>
      <c r="I140">
        <f>+MEDICIONES!Y141</f>
        <v>0</v>
      </c>
      <c r="J140">
        <f>+MEDICIONES!S141</f>
        <v>0</v>
      </c>
      <c r="K140">
        <f>+MEDICIONES!T141</f>
        <v>0</v>
      </c>
      <c r="L140">
        <f>+MEDICIONES!U141</f>
        <v>0</v>
      </c>
      <c r="M140">
        <f>+MEDICIONES!W141</f>
        <v>0</v>
      </c>
      <c r="N140">
        <f>+MEDICIONES!V141</f>
        <v>0</v>
      </c>
      <c r="O140">
        <f>+MEDICIONES!X141</f>
        <v>0</v>
      </c>
    </row>
    <row r="141" spans="1:15" x14ac:dyDescent="0.3">
      <c r="A141">
        <f>+MEDICIONES!A142</f>
        <v>0</v>
      </c>
      <c r="B141">
        <f>+MEDICIONES!L142</f>
        <v>0</v>
      </c>
      <c r="C141">
        <f>+MEDICIONES!F142</f>
        <v>0</v>
      </c>
      <c r="D141">
        <f>+MEDICIONES!G142</f>
        <v>0</v>
      </c>
      <c r="E141">
        <f>+MEDICIONES!H142</f>
        <v>0</v>
      </c>
      <c r="F141">
        <f>+MEDICIONES!J142</f>
        <v>0</v>
      </c>
      <c r="G141">
        <f>+MEDICIONES!I142</f>
        <v>0</v>
      </c>
      <c r="H141">
        <f>+MEDICIONES!K142</f>
        <v>0</v>
      </c>
      <c r="I141">
        <f>+MEDICIONES!Y142</f>
        <v>0</v>
      </c>
      <c r="J141">
        <f>+MEDICIONES!S142</f>
        <v>0</v>
      </c>
      <c r="K141">
        <f>+MEDICIONES!T142</f>
        <v>0</v>
      </c>
      <c r="L141">
        <f>+MEDICIONES!U142</f>
        <v>0</v>
      </c>
      <c r="M141">
        <f>+MEDICIONES!W142</f>
        <v>0</v>
      </c>
      <c r="N141">
        <f>+MEDICIONES!V142</f>
        <v>0</v>
      </c>
      <c r="O141">
        <f>+MEDICIONES!X142</f>
        <v>0</v>
      </c>
    </row>
    <row r="142" spans="1:15" x14ac:dyDescent="0.3">
      <c r="A142">
        <f>+MEDICIONES!A143</f>
        <v>0</v>
      </c>
      <c r="B142">
        <f>+MEDICIONES!L143</f>
        <v>0</v>
      </c>
      <c r="C142">
        <f>+MEDICIONES!F143</f>
        <v>0</v>
      </c>
      <c r="D142">
        <f>+MEDICIONES!G143</f>
        <v>0</v>
      </c>
      <c r="E142">
        <f>+MEDICIONES!H143</f>
        <v>0</v>
      </c>
      <c r="F142">
        <f>+MEDICIONES!J143</f>
        <v>0</v>
      </c>
      <c r="G142">
        <f>+MEDICIONES!I143</f>
        <v>0</v>
      </c>
      <c r="H142">
        <f>+MEDICIONES!K143</f>
        <v>0</v>
      </c>
      <c r="I142">
        <f>+MEDICIONES!Y143</f>
        <v>0</v>
      </c>
      <c r="J142">
        <f>+MEDICIONES!S143</f>
        <v>0</v>
      </c>
      <c r="K142">
        <f>+MEDICIONES!T143</f>
        <v>0</v>
      </c>
      <c r="L142">
        <f>+MEDICIONES!U143</f>
        <v>0</v>
      </c>
      <c r="M142">
        <f>+MEDICIONES!W143</f>
        <v>0</v>
      </c>
      <c r="N142">
        <f>+MEDICIONES!V143</f>
        <v>0</v>
      </c>
      <c r="O142">
        <f>+MEDICIONES!X143</f>
        <v>0</v>
      </c>
    </row>
    <row r="143" spans="1:15" x14ac:dyDescent="0.3">
      <c r="A143">
        <f>+MEDICIONES!A144</f>
        <v>0</v>
      </c>
      <c r="B143">
        <f>+MEDICIONES!L144</f>
        <v>0</v>
      </c>
      <c r="C143">
        <f>+MEDICIONES!F144</f>
        <v>0</v>
      </c>
      <c r="D143">
        <f>+MEDICIONES!G144</f>
        <v>0</v>
      </c>
      <c r="E143">
        <f>+MEDICIONES!H144</f>
        <v>0</v>
      </c>
      <c r="F143">
        <f>+MEDICIONES!J144</f>
        <v>0</v>
      </c>
      <c r="G143">
        <f>+MEDICIONES!I144</f>
        <v>0</v>
      </c>
      <c r="H143">
        <f>+MEDICIONES!K144</f>
        <v>0</v>
      </c>
      <c r="I143">
        <f>+MEDICIONES!Y144</f>
        <v>0</v>
      </c>
      <c r="J143">
        <f>+MEDICIONES!S144</f>
        <v>0</v>
      </c>
      <c r="K143">
        <f>+MEDICIONES!T144</f>
        <v>0</v>
      </c>
      <c r="L143">
        <f>+MEDICIONES!U144</f>
        <v>0</v>
      </c>
      <c r="M143">
        <f>+MEDICIONES!W144</f>
        <v>0</v>
      </c>
      <c r="N143">
        <f>+MEDICIONES!V144</f>
        <v>0</v>
      </c>
      <c r="O143">
        <f>+MEDICIONES!X144</f>
        <v>0</v>
      </c>
    </row>
    <row r="144" spans="1:15" x14ac:dyDescent="0.3">
      <c r="A144">
        <f>+MEDICIONES!A145</f>
        <v>0</v>
      </c>
      <c r="B144">
        <f>+MEDICIONES!L145</f>
        <v>0</v>
      </c>
      <c r="C144">
        <f>+MEDICIONES!F145</f>
        <v>0</v>
      </c>
      <c r="D144">
        <f>+MEDICIONES!G145</f>
        <v>0</v>
      </c>
      <c r="E144">
        <f>+MEDICIONES!H145</f>
        <v>0</v>
      </c>
      <c r="F144">
        <f>+MEDICIONES!J145</f>
        <v>0</v>
      </c>
      <c r="G144">
        <f>+MEDICIONES!I145</f>
        <v>0</v>
      </c>
      <c r="H144">
        <f>+MEDICIONES!K145</f>
        <v>0</v>
      </c>
      <c r="I144">
        <f>+MEDICIONES!Y145</f>
        <v>0</v>
      </c>
      <c r="J144">
        <f>+MEDICIONES!S145</f>
        <v>0</v>
      </c>
      <c r="K144">
        <f>+MEDICIONES!T145</f>
        <v>0</v>
      </c>
      <c r="L144">
        <f>+MEDICIONES!U145</f>
        <v>0</v>
      </c>
      <c r="M144">
        <f>+MEDICIONES!W145</f>
        <v>0</v>
      </c>
      <c r="N144">
        <f>+MEDICIONES!V145</f>
        <v>0</v>
      </c>
      <c r="O144">
        <f>+MEDICIONES!X145</f>
        <v>0</v>
      </c>
    </row>
    <row r="145" spans="1:15" x14ac:dyDescent="0.3">
      <c r="A145">
        <f>+MEDICIONES!A146</f>
        <v>0</v>
      </c>
      <c r="B145">
        <f>+MEDICIONES!L146</f>
        <v>0</v>
      </c>
      <c r="C145">
        <f>+MEDICIONES!F146</f>
        <v>0</v>
      </c>
      <c r="D145">
        <f>+MEDICIONES!G146</f>
        <v>0</v>
      </c>
      <c r="E145">
        <f>+MEDICIONES!H146</f>
        <v>0</v>
      </c>
      <c r="F145">
        <f>+MEDICIONES!J146</f>
        <v>0</v>
      </c>
      <c r="G145">
        <f>+MEDICIONES!I146</f>
        <v>0</v>
      </c>
      <c r="H145">
        <f>+MEDICIONES!K146</f>
        <v>0</v>
      </c>
      <c r="I145">
        <f>+MEDICIONES!Y146</f>
        <v>0</v>
      </c>
      <c r="J145">
        <f>+MEDICIONES!S146</f>
        <v>0</v>
      </c>
      <c r="K145">
        <f>+MEDICIONES!T146</f>
        <v>0</v>
      </c>
      <c r="L145">
        <f>+MEDICIONES!U146</f>
        <v>0</v>
      </c>
      <c r="M145">
        <f>+MEDICIONES!W146</f>
        <v>0</v>
      </c>
      <c r="N145">
        <f>+MEDICIONES!V146</f>
        <v>0</v>
      </c>
      <c r="O145">
        <f>+MEDICIONES!X146</f>
        <v>0</v>
      </c>
    </row>
    <row r="146" spans="1:15" x14ac:dyDescent="0.3">
      <c r="A146">
        <f>+MEDICIONES!A147</f>
        <v>0</v>
      </c>
      <c r="B146">
        <f>+MEDICIONES!L147</f>
        <v>0</v>
      </c>
      <c r="C146">
        <f>+MEDICIONES!F147</f>
        <v>0</v>
      </c>
      <c r="D146">
        <f>+MEDICIONES!G147</f>
        <v>0</v>
      </c>
      <c r="E146">
        <f>+MEDICIONES!H147</f>
        <v>0</v>
      </c>
      <c r="F146">
        <f>+MEDICIONES!J147</f>
        <v>0</v>
      </c>
      <c r="G146">
        <f>+MEDICIONES!I147</f>
        <v>0</v>
      </c>
      <c r="H146">
        <f>+MEDICIONES!K147</f>
        <v>0</v>
      </c>
      <c r="I146">
        <f>+MEDICIONES!Y147</f>
        <v>0</v>
      </c>
      <c r="J146">
        <f>+MEDICIONES!S147</f>
        <v>0</v>
      </c>
      <c r="K146">
        <f>+MEDICIONES!T147</f>
        <v>0</v>
      </c>
      <c r="L146">
        <f>+MEDICIONES!U147</f>
        <v>0</v>
      </c>
      <c r="M146">
        <f>+MEDICIONES!W147</f>
        <v>0</v>
      </c>
      <c r="N146">
        <f>+MEDICIONES!V147</f>
        <v>0</v>
      </c>
      <c r="O146">
        <f>+MEDICIONES!X147</f>
        <v>0</v>
      </c>
    </row>
    <row r="147" spans="1:15" x14ac:dyDescent="0.3">
      <c r="A147">
        <f>+MEDICIONES!A148</f>
        <v>0</v>
      </c>
      <c r="B147">
        <f>+MEDICIONES!L148</f>
        <v>0</v>
      </c>
      <c r="C147">
        <f>+MEDICIONES!F148</f>
        <v>0</v>
      </c>
      <c r="D147">
        <f>+MEDICIONES!G148</f>
        <v>0</v>
      </c>
      <c r="E147">
        <f>+MEDICIONES!H148</f>
        <v>0</v>
      </c>
      <c r="F147">
        <f>+MEDICIONES!J148</f>
        <v>0</v>
      </c>
      <c r="G147">
        <f>+MEDICIONES!I148</f>
        <v>0</v>
      </c>
      <c r="H147">
        <f>+MEDICIONES!K148</f>
        <v>0</v>
      </c>
      <c r="I147">
        <f>+MEDICIONES!Y148</f>
        <v>0</v>
      </c>
      <c r="J147">
        <f>+MEDICIONES!S148</f>
        <v>0</v>
      </c>
      <c r="K147">
        <f>+MEDICIONES!T148</f>
        <v>0</v>
      </c>
      <c r="L147">
        <f>+MEDICIONES!U148</f>
        <v>0</v>
      </c>
      <c r="M147">
        <f>+MEDICIONES!W148</f>
        <v>0</v>
      </c>
      <c r="N147">
        <f>+MEDICIONES!V148</f>
        <v>0</v>
      </c>
      <c r="O147">
        <f>+MEDICIONES!X148</f>
        <v>0</v>
      </c>
    </row>
    <row r="148" spans="1:15" x14ac:dyDescent="0.3">
      <c r="A148">
        <f>+MEDICIONES!A149</f>
        <v>0</v>
      </c>
      <c r="B148">
        <f>+MEDICIONES!L149</f>
        <v>0</v>
      </c>
      <c r="C148">
        <f>+MEDICIONES!F149</f>
        <v>0</v>
      </c>
      <c r="D148">
        <f>+MEDICIONES!G149</f>
        <v>0</v>
      </c>
      <c r="E148">
        <f>+MEDICIONES!H149</f>
        <v>0</v>
      </c>
      <c r="F148">
        <f>+MEDICIONES!J149</f>
        <v>0</v>
      </c>
      <c r="G148">
        <f>+MEDICIONES!I149</f>
        <v>0</v>
      </c>
      <c r="H148">
        <f>+MEDICIONES!K149</f>
        <v>0</v>
      </c>
      <c r="I148">
        <f>+MEDICIONES!Y149</f>
        <v>0</v>
      </c>
      <c r="J148">
        <f>+MEDICIONES!S149</f>
        <v>0</v>
      </c>
      <c r="K148">
        <f>+MEDICIONES!T149</f>
        <v>0</v>
      </c>
      <c r="L148">
        <f>+MEDICIONES!U149</f>
        <v>0</v>
      </c>
      <c r="M148">
        <f>+MEDICIONES!W149</f>
        <v>0</v>
      </c>
      <c r="N148">
        <f>+MEDICIONES!V149</f>
        <v>0</v>
      </c>
      <c r="O148">
        <f>+MEDICIONES!X149</f>
        <v>0</v>
      </c>
    </row>
    <row r="149" spans="1:15" x14ac:dyDescent="0.3">
      <c r="A149">
        <f>+MEDICIONES!A150</f>
        <v>0</v>
      </c>
      <c r="B149">
        <f>+MEDICIONES!L150</f>
        <v>0</v>
      </c>
      <c r="C149">
        <f>+MEDICIONES!F150</f>
        <v>0</v>
      </c>
      <c r="D149">
        <f>+MEDICIONES!G150</f>
        <v>0</v>
      </c>
      <c r="E149">
        <f>+MEDICIONES!H150</f>
        <v>0</v>
      </c>
      <c r="F149">
        <f>+MEDICIONES!J150</f>
        <v>0</v>
      </c>
      <c r="G149">
        <f>+MEDICIONES!I150</f>
        <v>0</v>
      </c>
      <c r="H149">
        <f>+MEDICIONES!K150</f>
        <v>0</v>
      </c>
      <c r="I149">
        <f>+MEDICIONES!Y150</f>
        <v>0</v>
      </c>
      <c r="J149">
        <f>+MEDICIONES!S150</f>
        <v>0</v>
      </c>
      <c r="K149">
        <f>+MEDICIONES!T150</f>
        <v>0</v>
      </c>
      <c r="L149">
        <f>+MEDICIONES!U150</f>
        <v>0</v>
      </c>
      <c r="M149">
        <f>+MEDICIONES!W150</f>
        <v>0</v>
      </c>
      <c r="N149">
        <f>+MEDICIONES!V150</f>
        <v>0</v>
      </c>
      <c r="O149">
        <f>+MEDICIONES!X150</f>
        <v>0</v>
      </c>
    </row>
    <row r="150" spans="1:15" x14ac:dyDescent="0.3">
      <c r="A150">
        <f>+MEDICIONES!A151</f>
        <v>0</v>
      </c>
      <c r="B150">
        <f>+MEDICIONES!L151</f>
        <v>0</v>
      </c>
      <c r="C150">
        <f>+MEDICIONES!F151</f>
        <v>0</v>
      </c>
      <c r="D150">
        <f>+MEDICIONES!G151</f>
        <v>0</v>
      </c>
      <c r="E150">
        <f>+MEDICIONES!H151</f>
        <v>0</v>
      </c>
      <c r="F150">
        <f>+MEDICIONES!J151</f>
        <v>0</v>
      </c>
      <c r="G150">
        <f>+MEDICIONES!I151</f>
        <v>0</v>
      </c>
      <c r="H150">
        <f>+MEDICIONES!K151</f>
        <v>0</v>
      </c>
      <c r="I150">
        <f>+MEDICIONES!Y151</f>
        <v>0</v>
      </c>
      <c r="J150">
        <f>+MEDICIONES!S151</f>
        <v>0</v>
      </c>
      <c r="K150">
        <f>+MEDICIONES!T151</f>
        <v>0</v>
      </c>
      <c r="L150">
        <f>+MEDICIONES!U151</f>
        <v>0</v>
      </c>
      <c r="M150">
        <f>+MEDICIONES!W151</f>
        <v>0</v>
      </c>
      <c r="N150">
        <f>+MEDICIONES!V151</f>
        <v>0</v>
      </c>
      <c r="O150">
        <f>+MEDICIONES!X151</f>
        <v>0</v>
      </c>
    </row>
    <row r="151" spans="1:15" x14ac:dyDescent="0.3">
      <c r="A151">
        <f>+MEDICIONES!A152</f>
        <v>0</v>
      </c>
      <c r="B151">
        <f>+MEDICIONES!L152</f>
        <v>0</v>
      </c>
      <c r="C151">
        <f>+MEDICIONES!F152</f>
        <v>0</v>
      </c>
      <c r="D151">
        <f>+MEDICIONES!G152</f>
        <v>0</v>
      </c>
      <c r="E151">
        <f>+MEDICIONES!H152</f>
        <v>0</v>
      </c>
      <c r="F151">
        <f>+MEDICIONES!J152</f>
        <v>0</v>
      </c>
      <c r="G151">
        <f>+MEDICIONES!I152</f>
        <v>0</v>
      </c>
      <c r="H151">
        <f>+MEDICIONES!K152</f>
        <v>0</v>
      </c>
      <c r="I151">
        <f>+MEDICIONES!Y152</f>
        <v>0</v>
      </c>
      <c r="J151">
        <f>+MEDICIONES!S152</f>
        <v>0</v>
      </c>
      <c r="K151">
        <f>+MEDICIONES!T152</f>
        <v>0</v>
      </c>
      <c r="L151">
        <f>+MEDICIONES!U152</f>
        <v>0</v>
      </c>
      <c r="M151">
        <f>+MEDICIONES!W152</f>
        <v>0</v>
      </c>
      <c r="N151">
        <f>+MEDICIONES!V152</f>
        <v>0</v>
      </c>
      <c r="O151">
        <f>+MEDICIONES!X152</f>
        <v>0</v>
      </c>
    </row>
    <row r="152" spans="1:15" x14ac:dyDescent="0.3">
      <c r="A152">
        <f>+MEDICIONES!A153</f>
        <v>0</v>
      </c>
      <c r="B152">
        <f>+MEDICIONES!L153</f>
        <v>0</v>
      </c>
      <c r="C152">
        <f>+MEDICIONES!F153</f>
        <v>0</v>
      </c>
      <c r="D152">
        <f>+MEDICIONES!G153</f>
        <v>0</v>
      </c>
      <c r="E152">
        <f>+MEDICIONES!H153</f>
        <v>0</v>
      </c>
      <c r="F152">
        <f>+MEDICIONES!J153</f>
        <v>0</v>
      </c>
      <c r="G152">
        <f>+MEDICIONES!I153</f>
        <v>0</v>
      </c>
      <c r="H152">
        <f>+MEDICIONES!K153</f>
        <v>0</v>
      </c>
      <c r="I152">
        <f>+MEDICIONES!Y153</f>
        <v>0</v>
      </c>
      <c r="J152">
        <f>+MEDICIONES!S153</f>
        <v>0</v>
      </c>
      <c r="K152">
        <f>+MEDICIONES!T153</f>
        <v>0</v>
      </c>
      <c r="L152">
        <f>+MEDICIONES!U153</f>
        <v>0</v>
      </c>
      <c r="M152">
        <f>+MEDICIONES!W153</f>
        <v>0</v>
      </c>
      <c r="N152">
        <f>+MEDICIONES!V153</f>
        <v>0</v>
      </c>
      <c r="O152">
        <f>+MEDICIONES!X153</f>
        <v>0</v>
      </c>
    </row>
    <row r="153" spans="1:15" x14ac:dyDescent="0.3">
      <c r="A153">
        <f>+MEDICIONES!A154</f>
        <v>0</v>
      </c>
      <c r="B153">
        <f>+MEDICIONES!L154</f>
        <v>0</v>
      </c>
      <c r="C153">
        <f>+MEDICIONES!F154</f>
        <v>0</v>
      </c>
      <c r="D153">
        <f>+MEDICIONES!G154</f>
        <v>0</v>
      </c>
      <c r="E153">
        <f>+MEDICIONES!H154</f>
        <v>0</v>
      </c>
      <c r="F153">
        <f>+MEDICIONES!J154</f>
        <v>0</v>
      </c>
      <c r="G153">
        <f>+MEDICIONES!I154</f>
        <v>0</v>
      </c>
      <c r="H153">
        <f>+MEDICIONES!K154</f>
        <v>0</v>
      </c>
      <c r="I153">
        <f>+MEDICIONES!Y154</f>
        <v>0</v>
      </c>
      <c r="J153">
        <f>+MEDICIONES!S154</f>
        <v>0</v>
      </c>
      <c r="K153">
        <f>+MEDICIONES!T154</f>
        <v>0</v>
      </c>
      <c r="L153">
        <f>+MEDICIONES!U154</f>
        <v>0</v>
      </c>
      <c r="M153">
        <f>+MEDICIONES!W154</f>
        <v>0</v>
      </c>
      <c r="N153">
        <f>+MEDICIONES!V154</f>
        <v>0</v>
      </c>
      <c r="O153">
        <f>+MEDICIONES!X154</f>
        <v>0</v>
      </c>
    </row>
    <row r="154" spans="1:15" x14ac:dyDescent="0.3">
      <c r="A154">
        <f>+MEDICIONES!A155</f>
        <v>0</v>
      </c>
      <c r="B154">
        <f>+MEDICIONES!L155</f>
        <v>0</v>
      </c>
      <c r="C154">
        <f>+MEDICIONES!F155</f>
        <v>0</v>
      </c>
      <c r="D154">
        <f>+MEDICIONES!G155</f>
        <v>0</v>
      </c>
      <c r="E154">
        <f>+MEDICIONES!H155</f>
        <v>0</v>
      </c>
      <c r="F154">
        <f>+MEDICIONES!J155</f>
        <v>0</v>
      </c>
      <c r="G154">
        <f>+MEDICIONES!I155</f>
        <v>0</v>
      </c>
      <c r="H154">
        <f>+MEDICIONES!K155</f>
        <v>0</v>
      </c>
      <c r="I154">
        <f>+MEDICIONES!Y155</f>
        <v>0</v>
      </c>
      <c r="J154">
        <f>+MEDICIONES!S155</f>
        <v>0</v>
      </c>
      <c r="K154">
        <f>+MEDICIONES!T155</f>
        <v>0</v>
      </c>
      <c r="L154">
        <f>+MEDICIONES!U155</f>
        <v>0</v>
      </c>
      <c r="M154">
        <f>+MEDICIONES!W155</f>
        <v>0</v>
      </c>
      <c r="N154">
        <f>+MEDICIONES!V155</f>
        <v>0</v>
      </c>
      <c r="O154">
        <f>+MEDICIONES!X155</f>
        <v>0</v>
      </c>
    </row>
    <row r="155" spans="1:15" x14ac:dyDescent="0.3">
      <c r="A155">
        <f>+MEDICIONES!A156</f>
        <v>0</v>
      </c>
      <c r="B155">
        <f>+MEDICIONES!L156</f>
        <v>0</v>
      </c>
      <c r="C155">
        <f>+MEDICIONES!F156</f>
        <v>0</v>
      </c>
      <c r="D155">
        <f>+MEDICIONES!G156</f>
        <v>0</v>
      </c>
      <c r="E155">
        <f>+MEDICIONES!H156</f>
        <v>0</v>
      </c>
      <c r="F155">
        <f>+MEDICIONES!J156</f>
        <v>0</v>
      </c>
      <c r="G155">
        <f>+MEDICIONES!I156</f>
        <v>0</v>
      </c>
      <c r="H155">
        <f>+MEDICIONES!K156</f>
        <v>0</v>
      </c>
      <c r="I155">
        <f>+MEDICIONES!Y156</f>
        <v>0</v>
      </c>
      <c r="J155">
        <f>+MEDICIONES!S156</f>
        <v>0</v>
      </c>
      <c r="K155">
        <f>+MEDICIONES!T156</f>
        <v>0</v>
      </c>
      <c r="L155">
        <f>+MEDICIONES!U156</f>
        <v>0</v>
      </c>
      <c r="M155">
        <f>+MEDICIONES!W156</f>
        <v>0</v>
      </c>
      <c r="N155">
        <f>+MEDICIONES!V156</f>
        <v>0</v>
      </c>
      <c r="O155">
        <f>+MEDICIONES!X156</f>
        <v>0</v>
      </c>
    </row>
    <row r="156" spans="1:15" x14ac:dyDescent="0.3">
      <c r="A156">
        <f>+MEDICIONES!A157</f>
        <v>0</v>
      </c>
      <c r="B156">
        <f>+MEDICIONES!L157</f>
        <v>0</v>
      </c>
      <c r="C156">
        <f>+MEDICIONES!F157</f>
        <v>0</v>
      </c>
      <c r="D156">
        <f>+MEDICIONES!G157</f>
        <v>0</v>
      </c>
      <c r="E156">
        <f>+MEDICIONES!H157</f>
        <v>0</v>
      </c>
      <c r="F156">
        <f>+MEDICIONES!J157</f>
        <v>0</v>
      </c>
      <c r="G156">
        <f>+MEDICIONES!I157</f>
        <v>0</v>
      </c>
      <c r="H156">
        <f>+MEDICIONES!K157</f>
        <v>0</v>
      </c>
      <c r="I156">
        <f>+MEDICIONES!Y157</f>
        <v>0</v>
      </c>
      <c r="J156">
        <f>+MEDICIONES!S157</f>
        <v>0</v>
      </c>
      <c r="K156">
        <f>+MEDICIONES!T157</f>
        <v>0</v>
      </c>
      <c r="L156">
        <f>+MEDICIONES!U157</f>
        <v>0</v>
      </c>
      <c r="M156">
        <f>+MEDICIONES!W157</f>
        <v>0</v>
      </c>
      <c r="N156">
        <f>+MEDICIONES!V157</f>
        <v>0</v>
      </c>
      <c r="O156">
        <f>+MEDICIONES!X157</f>
        <v>0</v>
      </c>
    </row>
    <row r="157" spans="1:15" x14ac:dyDescent="0.3">
      <c r="A157">
        <f>+MEDICIONES!A158</f>
        <v>0</v>
      </c>
      <c r="B157">
        <f>+MEDICIONES!L158</f>
        <v>0</v>
      </c>
      <c r="C157">
        <f>+MEDICIONES!F158</f>
        <v>0</v>
      </c>
      <c r="D157">
        <f>+MEDICIONES!G158</f>
        <v>0</v>
      </c>
      <c r="E157">
        <f>+MEDICIONES!H158</f>
        <v>0</v>
      </c>
      <c r="F157">
        <f>+MEDICIONES!J158</f>
        <v>0</v>
      </c>
      <c r="G157">
        <f>+MEDICIONES!I158</f>
        <v>0</v>
      </c>
      <c r="H157">
        <f>+MEDICIONES!K158</f>
        <v>0</v>
      </c>
      <c r="I157">
        <f>+MEDICIONES!Y158</f>
        <v>0</v>
      </c>
      <c r="J157">
        <f>+MEDICIONES!S158</f>
        <v>0</v>
      </c>
      <c r="K157">
        <f>+MEDICIONES!T158</f>
        <v>0</v>
      </c>
      <c r="L157">
        <f>+MEDICIONES!U158</f>
        <v>0</v>
      </c>
      <c r="M157">
        <f>+MEDICIONES!W158</f>
        <v>0</v>
      </c>
      <c r="N157">
        <f>+MEDICIONES!V158</f>
        <v>0</v>
      </c>
      <c r="O157">
        <f>+MEDICIONES!X158</f>
        <v>0</v>
      </c>
    </row>
    <row r="158" spans="1:15" x14ac:dyDescent="0.3">
      <c r="A158">
        <f>+MEDICIONES!A159</f>
        <v>0</v>
      </c>
      <c r="B158">
        <f>+MEDICIONES!L159</f>
        <v>0</v>
      </c>
      <c r="C158">
        <f>+MEDICIONES!F159</f>
        <v>0</v>
      </c>
      <c r="D158">
        <f>+MEDICIONES!G159</f>
        <v>0</v>
      </c>
      <c r="E158">
        <f>+MEDICIONES!H159</f>
        <v>0</v>
      </c>
      <c r="F158">
        <f>+MEDICIONES!J159</f>
        <v>0</v>
      </c>
      <c r="G158">
        <f>+MEDICIONES!I159</f>
        <v>0</v>
      </c>
      <c r="H158">
        <f>+MEDICIONES!K159</f>
        <v>0</v>
      </c>
      <c r="I158">
        <f>+MEDICIONES!Y159</f>
        <v>0</v>
      </c>
      <c r="J158">
        <f>+MEDICIONES!S159</f>
        <v>0</v>
      </c>
      <c r="K158">
        <f>+MEDICIONES!T159</f>
        <v>0</v>
      </c>
      <c r="L158">
        <f>+MEDICIONES!U159</f>
        <v>0</v>
      </c>
      <c r="M158">
        <f>+MEDICIONES!W159</f>
        <v>0</v>
      </c>
      <c r="N158">
        <f>+MEDICIONES!V159</f>
        <v>0</v>
      </c>
      <c r="O158">
        <f>+MEDICIONES!X159</f>
        <v>0</v>
      </c>
    </row>
    <row r="159" spans="1:15" x14ac:dyDescent="0.3">
      <c r="A159">
        <f>+MEDICIONES!A160</f>
        <v>0</v>
      </c>
      <c r="B159">
        <f>+MEDICIONES!L160</f>
        <v>0</v>
      </c>
      <c r="C159">
        <f>+MEDICIONES!F160</f>
        <v>0</v>
      </c>
      <c r="D159">
        <f>+MEDICIONES!G160</f>
        <v>0</v>
      </c>
      <c r="E159">
        <f>+MEDICIONES!H160</f>
        <v>0</v>
      </c>
      <c r="F159">
        <f>+MEDICIONES!J160</f>
        <v>0</v>
      </c>
      <c r="G159">
        <f>+MEDICIONES!I160</f>
        <v>0</v>
      </c>
      <c r="H159">
        <f>+MEDICIONES!K160</f>
        <v>0</v>
      </c>
      <c r="I159">
        <f>+MEDICIONES!Y160</f>
        <v>0</v>
      </c>
      <c r="J159">
        <f>+MEDICIONES!S160</f>
        <v>0</v>
      </c>
      <c r="K159">
        <f>+MEDICIONES!T160</f>
        <v>0</v>
      </c>
      <c r="L159">
        <f>+MEDICIONES!U160</f>
        <v>0</v>
      </c>
      <c r="M159">
        <f>+MEDICIONES!W160</f>
        <v>0</v>
      </c>
      <c r="N159">
        <f>+MEDICIONES!V160</f>
        <v>0</v>
      </c>
      <c r="O159">
        <f>+MEDICIONES!X160</f>
        <v>0</v>
      </c>
    </row>
    <row r="160" spans="1:15" x14ac:dyDescent="0.3">
      <c r="A160">
        <f>+MEDICIONES!A161</f>
        <v>0</v>
      </c>
      <c r="B160">
        <f>+MEDICIONES!L161</f>
        <v>0</v>
      </c>
      <c r="C160">
        <f>+MEDICIONES!F161</f>
        <v>0</v>
      </c>
      <c r="D160">
        <f>+MEDICIONES!G161</f>
        <v>0</v>
      </c>
      <c r="E160">
        <f>+MEDICIONES!H161</f>
        <v>0</v>
      </c>
      <c r="F160">
        <f>+MEDICIONES!J161</f>
        <v>0</v>
      </c>
      <c r="G160">
        <f>+MEDICIONES!I161</f>
        <v>0</v>
      </c>
      <c r="H160">
        <f>+MEDICIONES!K161</f>
        <v>0</v>
      </c>
      <c r="I160">
        <f>+MEDICIONES!Y161</f>
        <v>0</v>
      </c>
      <c r="J160">
        <f>+MEDICIONES!S161</f>
        <v>0</v>
      </c>
      <c r="K160">
        <f>+MEDICIONES!T161</f>
        <v>0</v>
      </c>
      <c r="L160">
        <f>+MEDICIONES!U161</f>
        <v>0</v>
      </c>
      <c r="M160">
        <f>+MEDICIONES!W161</f>
        <v>0</v>
      </c>
      <c r="N160">
        <f>+MEDICIONES!V161</f>
        <v>0</v>
      </c>
      <c r="O160">
        <f>+MEDICIONES!X161</f>
        <v>0</v>
      </c>
    </row>
    <row r="161" spans="1:15" x14ac:dyDescent="0.3">
      <c r="A161">
        <f>+MEDICIONES!A162</f>
        <v>0</v>
      </c>
      <c r="B161">
        <f>+MEDICIONES!L162</f>
        <v>0</v>
      </c>
      <c r="C161">
        <f>+MEDICIONES!F162</f>
        <v>0</v>
      </c>
      <c r="D161">
        <f>+MEDICIONES!G162</f>
        <v>0</v>
      </c>
      <c r="E161">
        <f>+MEDICIONES!H162</f>
        <v>0</v>
      </c>
      <c r="F161">
        <f>+MEDICIONES!J162</f>
        <v>0</v>
      </c>
      <c r="G161">
        <f>+MEDICIONES!I162</f>
        <v>0</v>
      </c>
      <c r="H161">
        <f>+MEDICIONES!K162</f>
        <v>0</v>
      </c>
      <c r="I161">
        <f>+MEDICIONES!Y162</f>
        <v>0</v>
      </c>
      <c r="J161">
        <f>+MEDICIONES!S162</f>
        <v>0</v>
      </c>
      <c r="K161">
        <f>+MEDICIONES!T162</f>
        <v>0</v>
      </c>
      <c r="L161">
        <f>+MEDICIONES!U162</f>
        <v>0</v>
      </c>
      <c r="M161">
        <f>+MEDICIONES!W162</f>
        <v>0</v>
      </c>
      <c r="N161">
        <f>+MEDICIONES!V162</f>
        <v>0</v>
      </c>
      <c r="O161">
        <f>+MEDICIONES!X162</f>
        <v>0</v>
      </c>
    </row>
    <row r="162" spans="1:15" x14ac:dyDescent="0.3">
      <c r="A162">
        <f>+MEDICIONES!A163</f>
        <v>0</v>
      </c>
      <c r="B162">
        <f>+MEDICIONES!L163</f>
        <v>0</v>
      </c>
      <c r="C162">
        <f>+MEDICIONES!F163</f>
        <v>0</v>
      </c>
      <c r="D162">
        <f>+MEDICIONES!G163</f>
        <v>0</v>
      </c>
      <c r="E162">
        <f>+MEDICIONES!H163</f>
        <v>0</v>
      </c>
      <c r="F162">
        <f>+MEDICIONES!J163</f>
        <v>0</v>
      </c>
      <c r="G162">
        <f>+MEDICIONES!I163</f>
        <v>0</v>
      </c>
      <c r="H162">
        <f>+MEDICIONES!K163</f>
        <v>0</v>
      </c>
      <c r="I162">
        <f>+MEDICIONES!Y163</f>
        <v>0</v>
      </c>
      <c r="J162">
        <f>+MEDICIONES!S163</f>
        <v>0</v>
      </c>
      <c r="K162">
        <f>+MEDICIONES!T163</f>
        <v>0</v>
      </c>
      <c r="L162">
        <f>+MEDICIONES!U163</f>
        <v>0</v>
      </c>
      <c r="M162">
        <f>+MEDICIONES!W163</f>
        <v>0</v>
      </c>
      <c r="N162">
        <f>+MEDICIONES!V163</f>
        <v>0</v>
      </c>
      <c r="O162">
        <f>+MEDICIONES!X163</f>
        <v>0</v>
      </c>
    </row>
    <row r="163" spans="1:15" x14ac:dyDescent="0.3">
      <c r="A163">
        <f>+MEDICIONES!A164</f>
        <v>0</v>
      </c>
      <c r="B163">
        <f>+MEDICIONES!L164</f>
        <v>0</v>
      </c>
      <c r="C163">
        <f>+MEDICIONES!F164</f>
        <v>0</v>
      </c>
      <c r="D163">
        <f>+MEDICIONES!G164</f>
        <v>0</v>
      </c>
      <c r="E163">
        <f>+MEDICIONES!H164</f>
        <v>0</v>
      </c>
      <c r="F163">
        <f>+MEDICIONES!J164</f>
        <v>0</v>
      </c>
      <c r="G163">
        <f>+MEDICIONES!I164</f>
        <v>0</v>
      </c>
      <c r="H163">
        <f>+MEDICIONES!K164</f>
        <v>0</v>
      </c>
      <c r="I163">
        <f>+MEDICIONES!Y164</f>
        <v>0</v>
      </c>
      <c r="J163">
        <f>+MEDICIONES!S164</f>
        <v>0</v>
      </c>
      <c r="K163">
        <f>+MEDICIONES!T164</f>
        <v>0</v>
      </c>
      <c r="L163">
        <f>+MEDICIONES!U164</f>
        <v>0</v>
      </c>
      <c r="M163">
        <f>+MEDICIONES!W164</f>
        <v>0</v>
      </c>
      <c r="N163">
        <f>+MEDICIONES!V164</f>
        <v>0</v>
      </c>
      <c r="O163">
        <f>+MEDICIONES!X164</f>
        <v>0</v>
      </c>
    </row>
    <row r="164" spans="1:15" x14ac:dyDescent="0.3">
      <c r="A164">
        <f>+MEDICIONES!A165</f>
        <v>0</v>
      </c>
      <c r="B164">
        <f>+MEDICIONES!L165</f>
        <v>0</v>
      </c>
      <c r="C164">
        <f>+MEDICIONES!F165</f>
        <v>0</v>
      </c>
      <c r="D164">
        <f>+MEDICIONES!G165</f>
        <v>0</v>
      </c>
      <c r="E164">
        <f>+MEDICIONES!H165</f>
        <v>0</v>
      </c>
      <c r="F164">
        <f>+MEDICIONES!J165</f>
        <v>0</v>
      </c>
      <c r="G164">
        <f>+MEDICIONES!I165</f>
        <v>0</v>
      </c>
      <c r="H164">
        <f>+MEDICIONES!K165</f>
        <v>0</v>
      </c>
      <c r="I164">
        <f>+MEDICIONES!Y165</f>
        <v>0</v>
      </c>
      <c r="J164">
        <f>+MEDICIONES!S165</f>
        <v>0</v>
      </c>
      <c r="K164">
        <f>+MEDICIONES!T165</f>
        <v>0</v>
      </c>
      <c r="L164">
        <f>+MEDICIONES!U165</f>
        <v>0</v>
      </c>
      <c r="M164">
        <f>+MEDICIONES!W165</f>
        <v>0</v>
      </c>
      <c r="N164">
        <f>+MEDICIONES!V165</f>
        <v>0</v>
      </c>
      <c r="O164">
        <f>+MEDICIONES!X165</f>
        <v>0</v>
      </c>
    </row>
    <row r="165" spans="1:15" x14ac:dyDescent="0.3">
      <c r="A165">
        <f>+MEDICIONES!A166</f>
        <v>0</v>
      </c>
      <c r="B165">
        <f>+MEDICIONES!L166</f>
        <v>0</v>
      </c>
      <c r="C165">
        <f>+MEDICIONES!F166</f>
        <v>0</v>
      </c>
      <c r="D165">
        <f>+MEDICIONES!G166</f>
        <v>0</v>
      </c>
      <c r="E165">
        <f>+MEDICIONES!H166</f>
        <v>0</v>
      </c>
      <c r="F165">
        <f>+MEDICIONES!J166</f>
        <v>0</v>
      </c>
      <c r="G165">
        <f>+MEDICIONES!I166</f>
        <v>0</v>
      </c>
      <c r="H165">
        <f>+MEDICIONES!K166</f>
        <v>0</v>
      </c>
      <c r="I165">
        <f>+MEDICIONES!Y166</f>
        <v>0</v>
      </c>
      <c r="J165">
        <f>+MEDICIONES!S166</f>
        <v>0</v>
      </c>
      <c r="K165">
        <f>+MEDICIONES!T166</f>
        <v>0</v>
      </c>
      <c r="L165">
        <f>+MEDICIONES!U166</f>
        <v>0</v>
      </c>
      <c r="M165">
        <f>+MEDICIONES!W166</f>
        <v>0</v>
      </c>
      <c r="N165">
        <f>+MEDICIONES!V166</f>
        <v>0</v>
      </c>
      <c r="O165">
        <f>+MEDICIONES!X166</f>
        <v>0</v>
      </c>
    </row>
    <row r="166" spans="1:15" x14ac:dyDescent="0.3">
      <c r="A166">
        <f>+MEDICIONES!A167</f>
        <v>0</v>
      </c>
      <c r="B166">
        <f>+MEDICIONES!L167</f>
        <v>0</v>
      </c>
      <c r="C166">
        <f>+MEDICIONES!F167</f>
        <v>0</v>
      </c>
      <c r="D166">
        <f>+MEDICIONES!G167</f>
        <v>0</v>
      </c>
      <c r="E166">
        <f>+MEDICIONES!H167</f>
        <v>0</v>
      </c>
      <c r="F166">
        <f>+MEDICIONES!J167</f>
        <v>0</v>
      </c>
      <c r="G166">
        <f>+MEDICIONES!I167</f>
        <v>0</v>
      </c>
      <c r="H166">
        <f>+MEDICIONES!K167</f>
        <v>0</v>
      </c>
      <c r="I166">
        <f>+MEDICIONES!Y167</f>
        <v>0</v>
      </c>
      <c r="J166">
        <f>+MEDICIONES!S167</f>
        <v>0</v>
      </c>
      <c r="K166">
        <f>+MEDICIONES!T167</f>
        <v>0</v>
      </c>
      <c r="L166">
        <f>+MEDICIONES!U167</f>
        <v>0</v>
      </c>
      <c r="M166">
        <f>+MEDICIONES!W167</f>
        <v>0</v>
      </c>
      <c r="N166">
        <f>+MEDICIONES!V167</f>
        <v>0</v>
      </c>
      <c r="O166">
        <f>+MEDICIONES!X167</f>
        <v>0</v>
      </c>
    </row>
    <row r="167" spans="1:15" x14ac:dyDescent="0.3">
      <c r="A167">
        <f>+MEDICIONES!A168</f>
        <v>0</v>
      </c>
      <c r="B167">
        <f>+MEDICIONES!L168</f>
        <v>0</v>
      </c>
      <c r="C167">
        <f>+MEDICIONES!F168</f>
        <v>0</v>
      </c>
      <c r="D167">
        <f>+MEDICIONES!G168</f>
        <v>0</v>
      </c>
      <c r="E167">
        <f>+MEDICIONES!H168</f>
        <v>0</v>
      </c>
      <c r="F167">
        <f>+MEDICIONES!J168</f>
        <v>0</v>
      </c>
      <c r="G167">
        <f>+MEDICIONES!I168</f>
        <v>0</v>
      </c>
      <c r="H167">
        <f>+MEDICIONES!K168</f>
        <v>0</v>
      </c>
      <c r="I167">
        <f>+MEDICIONES!Y168</f>
        <v>0</v>
      </c>
      <c r="J167">
        <f>+MEDICIONES!S168</f>
        <v>0</v>
      </c>
      <c r="K167">
        <f>+MEDICIONES!T168</f>
        <v>0</v>
      </c>
      <c r="L167">
        <f>+MEDICIONES!U168</f>
        <v>0</v>
      </c>
      <c r="M167">
        <f>+MEDICIONES!W168</f>
        <v>0</v>
      </c>
      <c r="N167">
        <f>+MEDICIONES!V168</f>
        <v>0</v>
      </c>
      <c r="O167">
        <f>+MEDICIONES!X168</f>
        <v>0</v>
      </c>
    </row>
    <row r="168" spans="1:15" x14ac:dyDescent="0.3">
      <c r="A168">
        <f>+MEDICIONES!A169</f>
        <v>0</v>
      </c>
      <c r="B168">
        <f>+MEDICIONES!L169</f>
        <v>0</v>
      </c>
      <c r="C168">
        <f>+MEDICIONES!F169</f>
        <v>0</v>
      </c>
      <c r="D168">
        <f>+MEDICIONES!G169</f>
        <v>0</v>
      </c>
      <c r="E168">
        <f>+MEDICIONES!H169</f>
        <v>0</v>
      </c>
      <c r="F168">
        <f>+MEDICIONES!J169</f>
        <v>0</v>
      </c>
      <c r="G168">
        <f>+MEDICIONES!I169</f>
        <v>0</v>
      </c>
      <c r="H168">
        <f>+MEDICIONES!K169</f>
        <v>0</v>
      </c>
      <c r="I168">
        <f>+MEDICIONES!Y169</f>
        <v>0</v>
      </c>
      <c r="J168">
        <f>+MEDICIONES!S169</f>
        <v>0</v>
      </c>
      <c r="K168">
        <f>+MEDICIONES!T169</f>
        <v>0</v>
      </c>
      <c r="L168">
        <f>+MEDICIONES!U169</f>
        <v>0</v>
      </c>
      <c r="M168">
        <f>+MEDICIONES!W169</f>
        <v>0</v>
      </c>
      <c r="N168">
        <f>+MEDICIONES!V169</f>
        <v>0</v>
      </c>
      <c r="O168">
        <f>+MEDICIONES!X169</f>
        <v>0</v>
      </c>
    </row>
    <row r="169" spans="1:15" x14ac:dyDescent="0.3">
      <c r="A169">
        <f>+MEDICIONES!A170</f>
        <v>0</v>
      </c>
      <c r="B169">
        <f>+MEDICIONES!L170</f>
        <v>0</v>
      </c>
      <c r="C169">
        <f>+MEDICIONES!F170</f>
        <v>0</v>
      </c>
      <c r="D169">
        <f>+MEDICIONES!G170</f>
        <v>0</v>
      </c>
      <c r="E169">
        <f>+MEDICIONES!H170</f>
        <v>0</v>
      </c>
      <c r="F169">
        <f>+MEDICIONES!J170</f>
        <v>0</v>
      </c>
      <c r="G169">
        <f>+MEDICIONES!I170</f>
        <v>0</v>
      </c>
      <c r="H169">
        <f>+MEDICIONES!K170</f>
        <v>0</v>
      </c>
      <c r="I169">
        <f>+MEDICIONES!Y170</f>
        <v>0</v>
      </c>
      <c r="J169">
        <f>+MEDICIONES!S170</f>
        <v>0</v>
      </c>
      <c r="K169">
        <f>+MEDICIONES!T170</f>
        <v>0</v>
      </c>
      <c r="L169">
        <f>+MEDICIONES!U170</f>
        <v>0</v>
      </c>
      <c r="M169">
        <f>+MEDICIONES!W170</f>
        <v>0</v>
      </c>
      <c r="N169">
        <f>+MEDICIONES!V170</f>
        <v>0</v>
      </c>
      <c r="O169">
        <f>+MEDICIONES!X170</f>
        <v>0</v>
      </c>
    </row>
    <row r="170" spans="1:15" x14ac:dyDescent="0.3">
      <c r="A170">
        <f>+MEDICIONES!A171</f>
        <v>0</v>
      </c>
      <c r="B170">
        <f>+MEDICIONES!L171</f>
        <v>0</v>
      </c>
      <c r="C170">
        <f>+MEDICIONES!F171</f>
        <v>0</v>
      </c>
      <c r="D170">
        <f>+MEDICIONES!G171</f>
        <v>0</v>
      </c>
      <c r="E170">
        <f>+MEDICIONES!H171</f>
        <v>0</v>
      </c>
      <c r="F170">
        <f>+MEDICIONES!J171</f>
        <v>0</v>
      </c>
      <c r="G170">
        <f>+MEDICIONES!I171</f>
        <v>0</v>
      </c>
      <c r="H170">
        <f>+MEDICIONES!K171</f>
        <v>0</v>
      </c>
      <c r="I170">
        <f>+MEDICIONES!Y171</f>
        <v>0</v>
      </c>
      <c r="J170">
        <f>+MEDICIONES!S171</f>
        <v>0</v>
      </c>
      <c r="K170">
        <f>+MEDICIONES!T171</f>
        <v>0</v>
      </c>
      <c r="L170">
        <f>+MEDICIONES!U171</f>
        <v>0</v>
      </c>
      <c r="M170">
        <f>+MEDICIONES!W171</f>
        <v>0</v>
      </c>
      <c r="N170">
        <f>+MEDICIONES!V171</f>
        <v>0</v>
      </c>
      <c r="O170">
        <f>+MEDICIONES!X171</f>
        <v>0</v>
      </c>
    </row>
    <row r="171" spans="1:15" x14ac:dyDescent="0.3">
      <c r="A171">
        <f>+MEDICIONES!A172</f>
        <v>0</v>
      </c>
      <c r="B171">
        <f>+MEDICIONES!L172</f>
        <v>0</v>
      </c>
      <c r="C171">
        <f>+MEDICIONES!F172</f>
        <v>0</v>
      </c>
      <c r="D171">
        <f>+MEDICIONES!G172</f>
        <v>0</v>
      </c>
      <c r="E171">
        <f>+MEDICIONES!H172</f>
        <v>0</v>
      </c>
      <c r="F171">
        <f>+MEDICIONES!J172</f>
        <v>0</v>
      </c>
      <c r="G171">
        <f>+MEDICIONES!I172</f>
        <v>0</v>
      </c>
      <c r="H171">
        <f>+MEDICIONES!K172</f>
        <v>0</v>
      </c>
      <c r="I171">
        <f>+MEDICIONES!Y172</f>
        <v>0</v>
      </c>
      <c r="J171">
        <f>+MEDICIONES!S172</f>
        <v>0</v>
      </c>
      <c r="K171">
        <f>+MEDICIONES!T172</f>
        <v>0</v>
      </c>
      <c r="L171">
        <f>+MEDICIONES!U172</f>
        <v>0</v>
      </c>
      <c r="M171">
        <f>+MEDICIONES!W172</f>
        <v>0</v>
      </c>
      <c r="N171">
        <f>+MEDICIONES!V172</f>
        <v>0</v>
      </c>
      <c r="O171">
        <f>+MEDICIONES!X172</f>
        <v>0</v>
      </c>
    </row>
    <row r="172" spans="1:15" x14ac:dyDescent="0.3">
      <c r="A172">
        <f>+MEDICIONES!A173</f>
        <v>0</v>
      </c>
      <c r="B172">
        <f>+MEDICIONES!L173</f>
        <v>0</v>
      </c>
      <c r="C172">
        <f>+MEDICIONES!F173</f>
        <v>0</v>
      </c>
      <c r="D172">
        <f>+MEDICIONES!G173</f>
        <v>0</v>
      </c>
      <c r="E172">
        <f>+MEDICIONES!H173</f>
        <v>0</v>
      </c>
      <c r="F172">
        <f>+MEDICIONES!J173</f>
        <v>0</v>
      </c>
      <c r="G172">
        <f>+MEDICIONES!I173</f>
        <v>0</v>
      </c>
      <c r="H172">
        <f>+MEDICIONES!K173</f>
        <v>0</v>
      </c>
      <c r="I172">
        <f>+MEDICIONES!Y173</f>
        <v>0</v>
      </c>
      <c r="J172">
        <f>+MEDICIONES!S173</f>
        <v>0</v>
      </c>
      <c r="K172">
        <f>+MEDICIONES!T173</f>
        <v>0</v>
      </c>
      <c r="L172">
        <f>+MEDICIONES!U173</f>
        <v>0</v>
      </c>
      <c r="M172">
        <f>+MEDICIONES!W173</f>
        <v>0</v>
      </c>
      <c r="N172">
        <f>+MEDICIONES!V173</f>
        <v>0</v>
      </c>
      <c r="O172">
        <f>+MEDICIONES!X173</f>
        <v>0</v>
      </c>
    </row>
    <row r="173" spans="1:15" x14ac:dyDescent="0.3">
      <c r="A173">
        <f>+MEDICIONES!A174</f>
        <v>0</v>
      </c>
      <c r="B173">
        <f>+MEDICIONES!L174</f>
        <v>0</v>
      </c>
      <c r="C173">
        <f>+MEDICIONES!F174</f>
        <v>0</v>
      </c>
      <c r="D173">
        <f>+MEDICIONES!G174</f>
        <v>0</v>
      </c>
      <c r="E173">
        <f>+MEDICIONES!H174</f>
        <v>0</v>
      </c>
      <c r="F173">
        <f>+MEDICIONES!J174</f>
        <v>0</v>
      </c>
      <c r="G173">
        <f>+MEDICIONES!I174</f>
        <v>0</v>
      </c>
      <c r="H173">
        <f>+MEDICIONES!K174</f>
        <v>0</v>
      </c>
      <c r="I173">
        <f>+MEDICIONES!Y174</f>
        <v>0</v>
      </c>
      <c r="J173">
        <f>+MEDICIONES!S174</f>
        <v>0</v>
      </c>
      <c r="K173">
        <f>+MEDICIONES!T174</f>
        <v>0</v>
      </c>
      <c r="L173">
        <f>+MEDICIONES!U174</f>
        <v>0</v>
      </c>
      <c r="M173">
        <f>+MEDICIONES!W174</f>
        <v>0</v>
      </c>
      <c r="N173">
        <f>+MEDICIONES!V174</f>
        <v>0</v>
      </c>
      <c r="O173">
        <f>+MEDICIONES!X174</f>
        <v>0</v>
      </c>
    </row>
    <row r="174" spans="1:15" x14ac:dyDescent="0.3">
      <c r="A174">
        <f>+MEDICIONES!A175</f>
        <v>0</v>
      </c>
      <c r="B174">
        <f>+MEDICIONES!L175</f>
        <v>0</v>
      </c>
      <c r="C174">
        <f>+MEDICIONES!F175</f>
        <v>0</v>
      </c>
      <c r="D174">
        <f>+MEDICIONES!G175</f>
        <v>0</v>
      </c>
      <c r="E174">
        <f>+MEDICIONES!H175</f>
        <v>0</v>
      </c>
      <c r="F174">
        <f>+MEDICIONES!J175</f>
        <v>0</v>
      </c>
      <c r="G174">
        <f>+MEDICIONES!I175</f>
        <v>0</v>
      </c>
      <c r="H174">
        <f>+MEDICIONES!K175</f>
        <v>0</v>
      </c>
      <c r="I174">
        <f>+MEDICIONES!Y175</f>
        <v>0</v>
      </c>
      <c r="J174">
        <f>+MEDICIONES!S175</f>
        <v>0</v>
      </c>
      <c r="K174">
        <f>+MEDICIONES!T175</f>
        <v>0</v>
      </c>
      <c r="L174">
        <f>+MEDICIONES!U175</f>
        <v>0</v>
      </c>
      <c r="M174">
        <f>+MEDICIONES!W175</f>
        <v>0</v>
      </c>
      <c r="N174">
        <f>+MEDICIONES!V175</f>
        <v>0</v>
      </c>
      <c r="O174">
        <f>+MEDICIONES!X175</f>
        <v>0</v>
      </c>
    </row>
    <row r="175" spans="1:15" x14ac:dyDescent="0.3">
      <c r="A175">
        <f>+MEDICIONES!A176</f>
        <v>0</v>
      </c>
      <c r="B175">
        <f>+MEDICIONES!L176</f>
        <v>0</v>
      </c>
      <c r="C175">
        <f>+MEDICIONES!F176</f>
        <v>0</v>
      </c>
      <c r="D175">
        <f>+MEDICIONES!G176</f>
        <v>0</v>
      </c>
      <c r="E175">
        <f>+MEDICIONES!H176</f>
        <v>0</v>
      </c>
      <c r="F175">
        <f>+MEDICIONES!J176</f>
        <v>0</v>
      </c>
      <c r="G175">
        <f>+MEDICIONES!I176</f>
        <v>0</v>
      </c>
      <c r="H175">
        <f>+MEDICIONES!K176</f>
        <v>0</v>
      </c>
      <c r="I175">
        <f>+MEDICIONES!Y176</f>
        <v>0</v>
      </c>
      <c r="J175">
        <f>+MEDICIONES!S176</f>
        <v>0</v>
      </c>
      <c r="K175">
        <f>+MEDICIONES!T176</f>
        <v>0</v>
      </c>
      <c r="L175">
        <f>+MEDICIONES!U176</f>
        <v>0</v>
      </c>
      <c r="M175">
        <f>+MEDICIONES!W176</f>
        <v>0</v>
      </c>
      <c r="N175">
        <f>+MEDICIONES!V176</f>
        <v>0</v>
      </c>
      <c r="O175">
        <f>+MEDICIONES!X176</f>
        <v>0</v>
      </c>
    </row>
    <row r="176" spans="1:15" x14ac:dyDescent="0.3">
      <c r="A176">
        <f>+MEDICIONES!A177</f>
        <v>0</v>
      </c>
      <c r="B176">
        <f>+MEDICIONES!L177</f>
        <v>0</v>
      </c>
      <c r="C176">
        <f>+MEDICIONES!F177</f>
        <v>0</v>
      </c>
      <c r="D176">
        <f>+MEDICIONES!G177</f>
        <v>0</v>
      </c>
      <c r="E176">
        <f>+MEDICIONES!H177</f>
        <v>0</v>
      </c>
      <c r="F176">
        <f>+MEDICIONES!J177</f>
        <v>0</v>
      </c>
      <c r="G176">
        <f>+MEDICIONES!I177</f>
        <v>0</v>
      </c>
      <c r="H176">
        <f>+MEDICIONES!K177</f>
        <v>0</v>
      </c>
      <c r="I176">
        <f>+MEDICIONES!Y177</f>
        <v>0</v>
      </c>
      <c r="J176">
        <f>+MEDICIONES!S177</f>
        <v>0</v>
      </c>
      <c r="K176">
        <f>+MEDICIONES!T177</f>
        <v>0</v>
      </c>
      <c r="L176">
        <f>+MEDICIONES!U177</f>
        <v>0</v>
      </c>
      <c r="M176">
        <f>+MEDICIONES!W177</f>
        <v>0</v>
      </c>
      <c r="N176">
        <f>+MEDICIONES!V177</f>
        <v>0</v>
      </c>
      <c r="O176">
        <f>+MEDICIONES!X177</f>
        <v>0</v>
      </c>
    </row>
    <row r="177" spans="1:15" x14ac:dyDescent="0.3">
      <c r="A177">
        <f>+MEDICIONES!A178</f>
        <v>0</v>
      </c>
      <c r="B177">
        <f>+MEDICIONES!L178</f>
        <v>0</v>
      </c>
      <c r="C177">
        <f>+MEDICIONES!F178</f>
        <v>0</v>
      </c>
      <c r="D177">
        <f>+MEDICIONES!G178</f>
        <v>0</v>
      </c>
      <c r="E177">
        <f>+MEDICIONES!H178</f>
        <v>0</v>
      </c>
      <c r="F177">
        <f>+MEDICIONES!J178</f>
        <v>0</v>
      </c>
      <c r="G177">
        <f>+MEDICIONES!I178</f>
        <v>0</v>
      </c>
      <c r="H177">
        <f>+MEDICIONES!K178</f>
        <v>0</v>
      </c>
      <c r="I177">
        <f>+MEDICIONES!Y178</f>
        <v>0</v>
      </c>
      <c r="J177">
        <f>+MEDICIONES!S178</f>
        <v>0</v>
      </c>
      <c r="K177">
        <f>+MEDICIONES!T178</f>
        <v>0</v>
      </c>
      <c r="L177">
        <f>+MEDICIONES!U178</f>
        <v>0</v>
      </c>
      <c r="M177">
        <f>+MEDICIONES!W178</f>
        <v>0</v>
      </c>
      <c r="N177">
        <f>+MEDICIONES!V178</f>
        <v>0</v>
      </c>
      <c r="O177">
        <f>+MEDICIONES!X178</f>
        <v>0</v>
      </c>
    </row>
    <row r="178" spans="1:15" x14ac:dyDescent="0.3">
      <c r="A178">
        <f>+MEDICIONES!A179</f>
        <v>0</v>
      </c>
      <c r="B178">
        <f>+MEDICIONES!L179</f>
        <v>0</v>
      </c>
      <c r="C178">
        <f>+MEDICIONES!F179</f>
        <v>0</v>
      </c>
      <c r="D178">
        <f>+MEDICIONES!G179</f>
        <v>0</v>
      </c>
      <c r="E178">
        <f>+MEDICIONES!H179</f>
        <v>0</v>
      </c>
      <c r="F178">
        <f>+MEDICIONES!J179</f>
        <v>0</v>
      </c>
      <c r="G178">
        <f>+MEDICIONES!I179</f>
        <v>0</v>
      </c>
      <c r="H178">
        <f>+MEDICIONES!K179</f>
        <v>0</v>
      </c>
      <c r="I178">
        <f>+MEDICIONES!Y179</f>
        <v>0</v>
      </c>
      <c r="J178">
        <f>+MEDICIONES!S179</f>
        <v>0</v>
      </c>
      <c r="K178">
        <f>+MEDICIONES!T179</f>
        <v>0</v>
      </c>
      <c r="L178">
        <f>+MEDICIONES!U179</f>
        <v>0</v>
      </c>
      <c r="M178">
        <f>+MEDICIONES!W179</f>
        <v>0</v>
      </c>
      <c r="N178">
        <f>+MEDICIONES!V179</f>
        <v>0</v>
      </c>
      <c r="O178">
        <f>+MEDICIONES!X179</f>
        <v>0</v>
      </c>
    </row>
    <row r="179" spans="1:15" x14ac:dyDescent="0.3">
      <c r="A179">
        <f>+MEDICIONES!A180</f>
        <v>0</v>
      </c>
      <c r="B179">
        <f>+MEDICIONES!L180</f>
        <v>0</v>
      </c>
      <c r="C179">
        <f>+MEDICIONES!F180</f>
        <v>0</v>
      </c>
      <c r="D179">
        <f>+MEDICIONES!G180</f>
        <v>0</v>
      </c>
      <c r="E179">
        <f>+MEDICIONES!H180</f>
        <v>0</v>
      </c>
      <c r="F179">
        <f>+MEDICIONES!J180</f>
        <v>0</v>
      </c>
      <c r="G179">
        <f>+MEDICIONES!I180</f>
        <v>0</v>
      </c>
      <c r="H179">
        <f>+MEDICIONES!K180</f>
        <v>0</v>
      </c>
      <c r="I179">
        <f>+MEDICIONES!Y180</f>
        <v>0</v>
      </c>
      <c r="J179">
        <f>+MEDICIONES!S180</f>
        <v>0</v>
      </c>
      <c r="K179">
        <f>+MEDICIONES!T180</f>
        <v>0</v>
      </c>
      <c r="L179">
        <f>+MEDICIONES!U180</f>
        <v>0</v>
      </c>
      <c r="M179">
        <f>+MEDICIONES!W180</f>
        <v>0</v>
      </c>
      <c r="N179">
        <f>+MEDICIONES!V180</f>
        <v>0</v>
      </c>
      <c r="O179">
        <f>+MEDICIONES!X180</f>
        <v>0</v>
      </c>
    </row>
    <row r="180" spans="1:15" x14ac:dyDescent="0.3">
      <c r="A180">
        <f>+MEDICIONES!A181</f>
        <v>0</v>
      </c>
      <c r="B180">
        <f>+MEDICIONES!L181</f>
        <v>0</v>
      </c>
      <c r="C180">
        <f>+MEDICIONES!F181</f>
        <v>0</v>
      </c>
      <c r="D180">
        <f>+MEDICIONES!G181</f>
        <v>0</v>
      </c>
      <c r="E180">
        <f>+MEDICIONES!H181</f>
        <v>0</v>
      </c>
      <c r="F180">
        <f>+MEDICIONES!J181</f>
        <v>0</v>
      </c>
      <c r="G180">
        <f>+MEDICIONES!I181</f>
        <v>0</v>
      </c>
      <c r="H180">
        <f>+MEDICIONES!K181</f>
        <v>0</v>
      </c>
      <c r="I180">
        <f>+MEDICIONES!Y181</f>
        <v>0</v>
      </c>
      <c r="J180">
        <f>+MEDICIONES!S181</f>
        <v>0</v>
      </c>
      <c r="K180">
        <f>+MEDICIONES!T181</f>
        <v>0</v>
      </c>
      <c r="L180">
        <f>+MEDICIONES!U181</f>
        <v>0</v>
      </c>
      <c r="M180">
        <f>+MEDICIONES!W181</f>
        <v>0</v>
      </c>
      <c r="N180">
        <f>+MEDICIONES!V181</f>
        <v>0</v>
      </c>
      <c r="O180">
        <f>+MEDICIONES!X181</f>
        <v>0</v>
      </c>
    </row>
    <row r="181" spans="1:15" x14ac:dyDescent="0.3">
      <c r="A181">
        <f>+MEDICIONES!A182</f>
        <v>0</v>
      </c>
      <c r="B181">
        <f>+MEDICIONES!L182</f>
        <v>0</v>
      </c>
      <c r="C181">
        <f>+MEDICIONES!F182</f>
        <v>0</v>
      </c>
      <c r="D181">
        <f>+MEDICIONES!G182</f>
        <v>0</v>
      </c>
      <c r="E181">
        <f>+MEDICIONES!H182</f>
        <v>0</v>
      </c>
      <c r="F181">
        <f>+MEDICIONES!J182</f>
        <v>0</v>
      </c>
      <c r="G181">
        <f>+MEDICIONES!I182</f>
        <v>0</v>
      </c>
      <c r="H181">
        <f>+MEDICIONES!K182</f>
        <v>0</v>
      </c>
      <c r="I181">
        <f>+MEDICIONES!Y182</f>
        <v>0</v>
      </c>
      <c r="J181">
        <f>+MEDICIONES!S182</f>
        <v>0</v>
      </c>
      <c r="K181">
        <f>+MEDICIONES!T182</f>
        <v>0</v>
      </c>
      <c r="L181">
        <f>+MEDICIONES!U182</f>
        <v>0</v>
      </c>
      <c r="M181">
        <f>+MEDICIONES!W182</f>
        <v>0</v>
      </c>
      <c r="N181">
        <f>+MEDICIONES!V182</f>
        <v>0</v>
      </c>
      <c r="O181">
        <f>+MEDICIONES!X182</f>
        <v>0</v>
      </c>
    </row>
    <row r="182" spans="1:15" x14ac:dyDescent="0.3">
      <c r="A182">
        <f>+MEDICIONES!A183</f>
        <v>0</v>
      </c>
      <c r="B182">
        <f>+MEDICIONES!L183</f>
        <v>0</v>
      </c>
      <c r="C182">
        <f>+MEDICIONES!F183</f>
        <v>0</v>
      </c>
      <c r="D182">
        <f>+MEDICIONES!G183</f>
        <v>0</v>
      </c>
      <c r="E182">
        <f>+MEDICIONES!H183</f>
        <v>0</v>
      </c>
      <c r="F182">
        <f>+MEDICIONES!J183</f>
        <v>0</v>
      </c>
      <c r="G182">
        <f>+MEDICIONES!I183</f>
        <v>0</v>
      </c>
      <c r="H182">
        <f>+MEDICIONES!K183</f>
        <v>0</v>
      </c>
      <c r="I182">
        <f>+MEDICIONES!Y183</f>
        <v>0</v>
      </c>
      <c r="J182">
        <f>+MEDICIONES!S183</f>
        <v>0</v>
      </c>
      <c r="K182">
        <f>+MEDICIONES!T183</f>
        <v>0</v>
      </c>
      <c r="L182">
        <f>+MEDICIONES!U183</f>
        <v>0</v>
      </c>
      <c r="M182">
        <f>+MEDICIONES!W183</f>
        <v>0</v>
      </c>
      <c r="N182">
        <f>+MEDICIONES!V183</f>
        <v>0</v>
      </c>
      <c r="O182">
        <f>+MEDICIONES!X183</f>
        <v>0</v>
      </c>
    </row>
    <row r="183" spans="1:15" x14ac:dyDescent="0.3">
      <c r="A183">
        <f>+MEDICIONES!A184</f>
        <v>0</v>
      </c>
      <c r="B183">
        <f>+MEDICIONES!L184</f>
        <v>0</v>
      </c>
      <c r="C183">
        <f>+MEDICIONES!F184</f>
        <v>0</v>
      </c>
      <c r="D183">
        <f>+MEDICIONES!G184</f>
        <v>0</v>
      </c>
      <c r="E183">
        <f>+MEDICIONES!H184</f>
        <v>0</v>
      </c>
      <c r="F183">
        <f>+MEDICIONES!J184</f>
        <v>0</v>
      </c>
      <c r="G183">
        <f>+MEDICIONES!I184</f>
        <v>0</v>
      </c>
      <c r="H183">
        <f>+MEDICIONES!K184</f>
        <v>0</v>
      </c>
      <c r="I183">
        <f>+MEDICIONES!Y184</f>
        <v>0</v>
      </c>
      <c r="J183">
        <f>+MEDICIONES!S184</f>
        <v>0</v>
      </c>
      <c r="K183">
        <f>+MEDICIONES!T184</f>
        <v>0</v>
      </c>
      <c r="L183">
        <f>+MEDICIONES!U184</f>
        <v>0</v>
      </c>
      <c r="M183">
        <f>+MEDICIONES!W184</f>
        <v>0</v>
      </c>
      <c r="N183">
        <f>+MEDICIONES!V184</f>
        <v>0</v>
      </c>
      <c r="O183">
        <f>+MEDICIONES!X184</f>
        <v>0</v>
      </c>
    </row>
    <row r="184" spans="1:15" x14ac:dyDescent="0.3">
      <c r="A184">
        <f>+MEDICIONES!A185</f>
        <v>0</v>
      </c>
      <c r="B184">
        <f>+MEDICIONES!L185</f>
        <v>0</v>
      </c>
      <c r="C184">
        <f>+MEDICIONES!F185</f>
        <v>0</v>
      </c>
      <c r="D184">
        <f>+MEDICIONES!G185</f>
        <v>0</v>
      </c>
      <c r="E184">
        <f>+MEDICIONES!H185</f>
        <v>0</v>
      </c>
      <c r="F184">
        <f>+MEDICIONES!J185</f>
        <v>0</v>
      </c>
      <c r="G184">
        <f>+MEDICIONES!I185</f>
        <v>0</v>
      </c>
      <c r="H184">
        <f>+MEDICIONES!K185</f>
        <v>0</v>
      </c>
      <c r="I184">
        <f>+MEDICIONES!Y185</f>
        <v>0</v>
      </c>
      <c r="J184">
        <f>+MEDICIONES!S185</f>
        <v>0</v>
      </c>
      <c r="K184">
        <f>+MEDICIONES!T185</f>
        <v>0</v>
      </c>
      <c r="L184">
        <f>+MEDICIONES!U185</f>
        <v>0</v>
      </c>
      <c r="M184">
        <f>+MEDICIONES!W185</f>
        <v>0</v>
      </c>
      <c r="N184">
        <f>+MEDICIONES!V185</f>
        <v>0</v>
      </c>
      <c r="O184">
        <f>+MEDICIONES!X185</f>
        <v>0</v>
      </c>
    </row>
    <row r="185" spans="1:15" x14ac:dyDescent="0.3">
      <c r="A185">
        <f>+MEDICIONES!A186</f>
        <v>0</v>
      </c>
      <c r="B185">
        <f>+MEDICIONES!L186</f>
        <v>0</v>
      </c>
      <c r="C185">
        <f>+MEDICIONES!F186</f>
        <v>0</v>
      </c>
      <c r="D185">
        <f>+MEDICIONES!G186</f>
        <v>0</v>
      </c>
      <c r="E185">
        <f>+MEDICIONES!H186</f>
        <v>0</v>
      </c>
      <c r="F185">
        <f>+MEDICIONES!J186</f>
        <v>0</v>
      </c>
      <c r="G185">
        <f>+MEDICIONES!I186</f>
        <v>0</v>
      </c>
      <c r="H185">
        <f>+MEDICIONES!K186</f>
        <v>0</v>
      </c>
      <c r="I185">
        <f>+MEDICIONES!Y186</f>
        <v>0</v>
      </c>
      <c r="J185">
        <f>+MEDICIONES!S186</f>
        <v>0</v>
      </c>
      <c r="K185">
        <f>+MEDICIONES!T186</f>
        <v>0</v>
      </c>
      <c r="L185">
        <f>+MEDICIONES!U186</f>
        <v>0</v>
      </c>
      <c r="M185">
        <f>+MEDICIONES!W186</f>
        <v>0</v>
      </c>
      <c r="N185">
        <f>+MEDICIONES!V186</f>
        <v>0</v>
      </c>
      <c r="O185">
        <f>+MEDICIONES!X186</f>
        <v>0</v>
      </c>
    </row>
    <row r="186" spans="1:15" x14ac:dyDescent="0.3">
      <c r="A186">
        <f>+MEDICIONES!A187</f>
        <v>0</v>
      </c>
      <c r="B186">
        <f>+MEDICIONES!L187</f>
        <v>0</v>
      </c>
      <c r="C186">
        <f>+MEDICIONES!F187</f>
        <v>0</v>
      </c>
      <c r="D186">
        <f>+MEDICIONES!G187</f>
        <v>0</v>
      </c>
      <c r="E186">
        <f>+MEDICIONES!H187</f>
        <v>0</v>
      </c>
      <c r="F186">
        <f>+MEDICIONES!J187</f>
        <v>0</v>
      </c>
      <c r="G186">
        <f>+MEDICIONES!I187</f>
        <v>0</v>
      </c>
      <c r="H186">
        <f>+MEDICIONES!K187</f>
        <v>0</v>
      </c>
      <c r="I186">
        <f>+MEDICIONES!Y187</f>
        <v>0</v>
      </c>
      <c r="J186">
        <f>+MEDICIONES!S187</f>
        <v>0</v>
      </c>
      <c r="K186">
        <f>+MEDICIONES!T187</f>
        <v>0</v>
      </c>
      <c r="L186">
        <f>+MEDICIONES!U187</f>
        <v>0</v>
      </c>
      <c r="M186">
        <f>+MEDICIONES!W187</f>
        <v>0</v>
      </c>
      <c r="N186">
        <f>+MEDICIONES!V187</f>
        <v>0</v>
      </c>
      <c r="O186">
        <f>+MEDICIONES!X187</f>
        <v>0</v>
      </c>
    </row>
    <row r="187" spans="1:15" x14ac:dyDescent="0.3">
      <c r="A187">
        <f>+MEDICIONES!A188</f>
        <v>0</v>
      </c>
      <c r="B187">
        <f>+MEDICIONES!L188</f>
        <v>0</v>
      </c>
      <c r="C187">
        <f>+MEDICIONES!F188</f>
        <v>0</v>
      </c>
      <c r="D187">
        <f>+MEDICIONES!G188</f>
        <v>0</v>
      </c>
      <c r="E187">
        <f>+MEDICIONES!H188</f>
        <v>0</v>
      </c>
      <c r="F187">
        <f>+MEDICIONES!J188</f>
        <v>0</v>
      </c>
      <c r="G187">
        <f>+MEDICIONES!I188</f>
        <v>0</v>
      </c>
      <c r="H187">
        <f>+MEDICIONES!K188</f>
        <v>0</v>
      </c>
      <c r="I187">
        <f>+MEDICIONES!Y188</f>
        <v>0</v>
      </c>
      <c r="J187">
        <f>+MEDICIONES!S188</f>
        <v>0</v>
      </c>
      <c r="K187">
        <f>+MEDICIONES!T188</f>
        <v>0</v>
      </c>
      <c r="L187">
        <f>+MEDICIONES!U188</f>
        <v>0</v>
      </c>
      <c r="M187">
        <f>+MEDICIONES!W188</f>
        <v>0</v>
      </c>
      <c r="N187">
        <f>+MEDICIONES!V188</f>
        <v>0</v>
      </c>
      <c r="O187">
        <f>+MEDICIONES!X188</f>
        <v>0</v>
      </c>
    </row>
    <row r="188" spans="1:15" x14ac:dyDescent="0.3">
      <c r="A188">
        <f>+MEDICIONES!A189</f>
        <v>0</v>
      </c>
      <c r="B188">
        <f>+MEDICIONES!L189</f>
        <v>0</v>
      </c>
      <c r="C188">
        <f>+MEDICIONES!F189</f>
        <v>0</v>
      </c>
      <c r="D188">
        <f>+MEDICIONES!G189</f>
        <v>0</v>
      </c>
      <c r="E188">
        <f>+MEDICIONES!H189</f>
        <v>0</v>
      </c>
      <c r="F188">
        <f>+MEDICIONES!J189</f>
        <v>0</v>
      </c>
      <c r="G188">
        <f>+MEDICIONES!I189</f>
        <v>0</v>
      </c>
      <c r="H188">
        <f>+MEDICIONES!K189</f>
        <v>0</v>
      </c>
      <c r="I188">
        <f>+MEDICIONES!Y189</f>
        <v>0</v>
      </c>
      <c r="J188">
        <f>+MEDICIONES!S189</f>
        <v>0</v>
      </c>
      <c r="K188">
        <f>+MEDICIONES!T189</f>
        <v>0</v>
      </c>
      <c r="L188">
        <f>+MEDICIONES!U189</f>
        <v>0</v>
      </c>
      <c r="M188">
        <f>+MEDICIONES!W189</f>
        <v>0</v>
      </c>
      <c r="N188">
        <f>+MEDICIONES!V189</f>
        <v>0</v>
      </c>
      <c r="O188">
        <f>+MEDICIONES!X189</f>
        <v>0</v>
      </c>
    </row>
    <row r="189" spans="1:15" x14ac:dyDescent="0.3">
      <c r="A189">
        <f>+MEDICIONES!A190</f>
        <v>0</v>
      </c>
      <c r="B189">
        <f>+MEDICIONES!L190</f>
        <v>0</v>
      </c>
      <c r="C189">
        <f>+MEDICIONES!F190</f>
        <v>0</v>
      </c>
      <c r="D189">
        <f>+MEDICIONES!G190</f>
        <v>0</v>
      </c>
      <c r="E189">
        <f>+MEDICIONES!H190</f>
        <v>0</v>
      </c>
      <c r="F189">
        <f>+MEDICIONES!J190</f>
        <v>0</v>
      </c>
      <c r="G189">
        <f>+MEDICIONES!I190</f>
        <v>0</v>
      </c>
      <c r="H189">
        <f>+MEDICIONES!K190</f>
        <v>0</v>
      </c>
      <c r="I189">
        <f>+MEDICIONES!Y190</f>
        <v>0</v>
      </c>
      <c r="J189">
        <f>+MEDICIONES!S190</f>
        <v>0</v>
      </c>
      <c r="K189">
        <f>+MEDICIONES!T190</f>
        <v>0</v>
      </c>
      <c r="L189">
        <f>+MEDICIONES!U190</f>
        <v>0</v>
      </c>
      <c r="M189">
        <f>+MEDICIONES!W190</f>
        <v>0</v>
      </c>
      <c r="N189">
        <f>+MEDICIONES!V190</f>
        <v>0</v>
      </c>
      <c r="O189">
        <f>+MEDICIONES!X190</f>
        <v>0</v>
      </c>
    </row>
    <row r="190" spans="1:15" x14ac:dyDescent="0.3">
      <c r="A190">
        <f>+MEDICIONES!A191</f>
        <v>0</v>
      </c>
      <c r="B190">
        <f>+MEDICIONES!L191</f>
        <v>0</v>
      </c>
      <c r="C190">
        <f>+MEDICIONES!F191</f>
        <v>0</v>
      </c>
      <c r="D190">
        <f>+MEDICIONES!G191</f>
        <v>0</v>
      </c>
      <c r="E190">
        <f>+MEDICIONES!H191</f>
        <v>0</v>
      </c>
      <c r="F190">
        <f>+MEDICIONES!J191</f>
        <v>0</v>
      </c>
      <c r="G190">
        <f>+MEDICIONES!I191</f>
        <v>0</v>
      </c>
      <c r="H190">
        <f>+MEDICIONES!K191</f>
        <v>0</v>
      </c>
      <c r="I190">
        <f>+MEDICIONES!Y191</f>
        <v>0</v>
      </c>
      <c r="J190">
        <f>+MEDICIONES!S191</f>
        <v>0</v>
      </c>
      <c r="K190">
        <f>+MEDICIONES!T191</f>
        <v>0</v>
      </c>
      <c r="L190">
        <f>+MEDICIONES!U191</f>
        <v>0</v>
      </c>
      <c r="M190">
        <f>+MEDICIONES!W191</f>
        <v>0</v>
      </c>
      <c r="N190">
        <f>+MEDICIONES!V191</f>
        <v>0</v>
      </c>
      <c r="O190">
        <f>+MEDICIONES!X191</f>
        <v>0</v>
      </c>
    </row>
    <row r="191" spans="1:15" x14ac:dyDescent="0.3">
      <c r="A191">
        <f>+MEDICIONES!A192</f>
        <v>0</v>
      </c>
      <c r="B191">
        <f>+MEDICIONES!L192</f>
        <v>0</v>
      </c>
      <c r="C191">
        <f>+MEDICIONES!F192</f>
        <v>0</v>
      </c>
      <c r="D191">
        <f>+MEDICIONES!G192</f>
        <v>0</v>
      </c>
      <c r="E191">
        <f>+MEDICIONES!H192</f>
        <v>0</v>
      </c>
      <c r="F191">
        <f>+MEDICIONES!J192</f>
        <v>0</v>
      </c>
      <c r="G191">
        <f>+MEDICIONES!I192</f>
        <v>0</v>
      </c>
      <c r="H191">
        <f>+MEDICIONES!K192</f>
        <v>0</v>
      </c>
      <c r="I191">
        <f>+MEDICIONES!Y192</f>
        <v>0</v>
      </c>
      <c r="J191">
        <f>+MEDICIONES!S192</f>
        <v>0</v>
      </c>
      <c r="K191">
        <f>+MEDICIONES!T192</f>
        <v>0</v>
      </c>
      <c r="L191">
        <f>+MEDICIONES!U192</f>
        <v>0</v>
      </c>
      <c r="M191">
        <f>+MEDICIONES!W192</f>
        <v>0</v>
      </c>
      <c r="N191">
        <f>+MEDICIONES!V192</f>
        <v>0</v>
      </c>
      <c r="O191">
        <f>+MEDICIONES!X192</f>
        <v>0</v>
      </c>
    </row>
    <row r="192" spans="1:15" x14ac:dyDescent="0.3">
      <c r="A192">
        <f>+MEDICIONES!A193</f>
        <v>0</v>
      </c>
      <c r="B192">
        <f>+MEDICIONES!L193</f>
        <v>0</v>
      </c>
      <c r="C192">
        <f>+MEDICIONES!F193</f>
        <v>0</v>
      </c>
      <c r="D192">
        <f>+MEDICIONES!G193</f>
        <v>0</v>
      </c>
      <c r="E192">
        <f>+MEDICIONES!H193</f>
        <v>0</v>
      </c>
      <c r="F192">
        <f>+MEDICIONES!J193</f>
        <v>0</v>
      </c>
      <c r="G192">
        <f>+MEDICIONES!I193</f>
        <v>0</v>
      </c>
      <c r="H192">
        <f>+MEDICIONES!K193</f>
        <v>0</v>
      </c>
      <c r="I192">
        <f>+MEDICIONES!Y193</f>
        <v>0</v>
      </c>
      <c r="J192">
        <f>+MEDICIONES!S193</f>
        <v>0</v>
      </c>
      <c r="K192">
        <f>+MEDICIONES!T193</f>
        <v>0</v>
      </c>
      <c r="L192">
        <f>+MEDICIONES!U193</f>
        <v>0</v>
      </c>
      <c r="M192">
        <f>+MEDICIONES!W193</f>
        <v>0</v>
      </c>
      <c r="N192">
        <f>+MEDICIONES!V193</f>
        <v>0</v>
      </c>
      <c r="O192">
        <f>+MEDICIONES!X193</f>
        <v>0</v>
      </c>
    </row>
    <row r="193" spans="1:15" x14ac:dyDescent="0.3">
      <c r="A193">
        <f>+MEDICIONES!A194</f>
        <v>0</v>
      </c>
      <c r="B193">
        <f>+MEDICIONES!L194</f>
        <v>0</v>
      </c>
      <c r="C193">
        <f>+MEDICIONES!F194</f>
        <v>0</v>
      </c>
      <c r="D193">
        <f>+MEDICIONES!G194</f>
        <v>0</v>
      </c>
      <c r="E193">
        <f>+MEDICIONES!H194</f>
        <v>0</v>
      </c>
      <c r="F193">
        <f>+MEDICIONES!J194</f>
        <v>0</v>
      </c>
      <c r="G193">
        <f>+MEDICIONES!I194</f>
        <v>0</v>
      </c>
      <c r="H193">
        <f>+MEDICIONES!K194</f>
        <v>0</v>
      </c>
      <c r="I193">
        <f>+MEDICIONES!Y194</f>
        <v>0</v>
      </c>
      <c r="J193">
        <f>+MEDICIONES!S194</f>
        <v>0</v>
      </c>
      <c r="K193">
        <f>+MEDICIONES!T194</f>
        <v>0</v>
      </c>
      <c r="L193">
        <f>+MEDICIONES!U194</f>
        <v>0</v>
      </c>
      <c r="M193">
        <f>+MEDICIONES!W194</f>
        <v>0</v>
      </c>
      <c r="N193">
        <f>+MEDICIONES!V194</f>
        <v>0</v>
      </c>
      <c r="O193">
        <f>+MEDICIONES!X194</f>
        <v>0</v>
      </c>
    </row>
    <row r="194" spans="1:15" x14ac:dyDescent="0.3">
      <c r="A194">
        <f>+MEDICIONES!A195</f>
        <v>0</v>
      </c>
      <c r="B194">
        <f>+MEDICIONES!L195</f>
        <v>0</v>
      </c>
      <c r="C194">
        <f>+MEDICIONES!F195</f>
        <v>0</v>
      </c>
      <c r="D194">
        <f>+MEDICIONES!G195</f>
        <v>0</v>
      </c>
      <c r="E194">
        <f>+MEDICIONES!H195</f>
        <v>0</v>
      </c>
      <c r="F194">
        <f>+MEDICIONES!J195</f>
        <v>0</v>
      </c>
      <c r="G194">
        <f>+MEDICIONES!I195</f>
        <v>0</v>
      </c>
      <c r="H194">
        <f>+MEDICIONES!K195</f>
        <v>0</v>
      </c>
      <c r="I194">
        <f>+MEDICIONES!Y195</f>
        <v>0</v>
      </c>
      <c r="J194">
        <f>+MEDICIONES!S195</f>
        <v>0</v>
      </c>
      <c r="K194">
        <f>+MEDICIONES!T195</f>
        <v>0</v>
      </c>
      <c r="L194">
        <f>+MEDICIONES!U195</f>
        <v>0</v>
      </c>
      <c r="M194">
        <f>+MEDICIONES!W195</f>
        <v>0</v>
      </c>
      <c r="N194">
        <f>+MEDICIONES!V195</f>
        <v>0</v>
      </c>
      <c r="O194">
        <f>+MEDICIONES!X195</f>
        <v>0</v>
      </c>
    </row>
    <row r="195" spans="1:15" x14ac:dyDescent="0.3">
      <c r="A195">
        <f>+MEDICIONES!A196</f>
        <v>0</v>
      </c>
      <c r="B195">
        <f>+MEDICIONES!L196</f>
        <v>0</v>
      </c>
      <c r="C195">
        <f>+MEDICIONES!F196</f>
        <v>0</v>
      </c>
      <c r="D195">
        <f>+MEDICIONES!G196</f>
        <v>0</v>
      </c>
      <c r="E195">
        <f>+MEDICIONES!H196</f>
        <v>0</v>
      </c>
      <c r="F195">
        <f>+MEDICIONES!J196</f>
        <v>0</v>
      </c>
      <c r="G195">
        <f>+MEDICIONES!I196</f>
        <v>0</v>
      </c>
      <c r="H195">
        <f>+MEDICIONES!K196</f>
        <v>0</v>
      </c>
      <c r="I195">
        <f>+MEDICIONES!Y196</f>
        <v>0</v>
      </c>
      <c r="J195">
        <f>+MEDICIONES!S196</f>
        <v>0</v>
      </c>
      <c r="K195">
        <f>+MEDICIONES!T196</f>
        <v>0</v>
      </c>
      <c r="L195">
        <f>+MEDICIONES!U196</f>
        <v>0</v>
      </c>
      <c r="M195">
        <f>+MEDICIONES!W196</f>
        <v>0</v>
      </c>
      <c r="N195">
        <f>+MEDICIONES!V196</f>
        <v>0</v>
      </c>
      <c r="O195">
        <f>+MEDICIONES!X196</f>
        <v>0</v>
      </c>
    </row>
    <row r="196" spans="1:15" x14ac:dyDescent="0.3">
      <c r="A196">
        <f>+MEDICIONES!A197</f>
        <v>0</v>
      </c>
      <c r="B196">
        <f>+MEDICIONES!L197</f>
        <v>0</v>
      </c>
      <c r="C196">
        <f>+MEDICIONES!F197</f>
        <v>0</v>
      </c>
      <c r="D196">
        <f>+MEDICIONES!G197</f>
        <v>0</v>
      </c>
      <c r="E196">
        <f>+MEDICIONES!H197</f>
        <v>0</v>
      </c>
      <c r="F196">
        <f>+MEDICIONES!J197</f>
        <v>0</v>
      </c>
      <c r="G196">
        <f>+MEDICIONES!I197</f>
        <v>0</v>
      </c>
      <c r="H196">
        <f>+MEDICIONES!K197</f>
        <v>0</v>
      </c>
      <c r="I196">
        <f>+MEDICIONES!Y197</f>
        <v>0</v>
      </c>
      <c r="J196">
        <f>+MEDICIONES!S197</f>
        <v>0</v>
      </c>
      <c r="K196">
        <f>+MEDICIONES!T197</f>
        <v>0</v>
      </c>
      <c r="L196">
        <f>+MEDICIONES!U197</f>
        <v>0</v>
      </c>
      <c r="M196">
        <f>+MEDICIONES!W197</f>
        <v>0</v>
      </c>
      <c r="N196">
        <f>+MEDICIONES!V197</f>
        <v>0</v>
      </c>
      <c r="O196">
        <f>+MEDICIONES!X197</f>
        <v>0</v>
      </c>
    </row>
    <row r="197" spans="1:15" x14ac:dyDescent="0.3">
      <c r="A197">
        <f>+MEDICIONES!A198</f>
        <v>0</v>
      </c>
      <c r="B197">
        <f>+MEDICIONES!L198</f>
        <v>0</v>
      </c>
      <c r="C197">
        <f>+MEDICIONES!F198</f>
        <v>0</v>
      </c>
      <c r="D197">
        <f>+MEDICIONES!G198</f>
        <v>0</v>
      </c>
      <c r="E197">
        <f>+MEDICIONES!H198</f>
        <v>0</v>
      </c>
      <c r="F197">
        <f>+MEDICIONES!J198</f>
        <v>0</v>
      </c>
      <c r="G197">
        <f>+MEDICIONES!I198</f>
        <v>0</v>
      </c>
      <c r="H197">
        <f>+MEDICIONES!K198</f>
        <v>0</v>
      </c>
      <c r="I197">
        <f>+MEDICIONES!Y198</f>
        <v>0</v>
      </c>
      <c r="J197">
        <f>+MEDICIONES!S198</f>
        <v>0</v>
      </c>
      <c r="K197">
        <f>+MEDICIONES!T198</f>
        <v>0</v>
      </c>
      <c r="L197">
        <f>+MEDICIONES!U198</f>
        <v>0</v>
      </c>
      <c r="M197">
        <f>+MEDICIONES!W198</f>
        <v>0</v>
      </c>
      <c r="N197">
        <f>+MEDICIONES!V198</f>
        <v>0</v>
      </c>
      <c r="O197">
        <f>+MEDICIONES!X198</f>
        <v>0</v>
      </c>
    </row>
    <row r="198" spans="1:15" x14ac:dyDescent="0.3">
      <c r="A198">
        <f>+MEDICIONES!A199</f>
        <v>0</v>
      </c>
      <c r="B198">
        <f>+MEDICIONES!L199</f>
        <v>0</v>
      </c>
      <c r="C198">
        <f>+MEDICIONES!F199</f>
        <v>0</v>
      </c>
      <c r="D198">
        <f>+MEDICIONES!G199</f>
        <v>0</v>
      </c>
      <c r="E198">
        <f>+MEDICIONES!H199</f>
        <v>0</v>
      </c>
      <c r="F198">
        <f>+MEDICIONES!J199</f>
        <v>0</v>
      </c>
      <c r="G198">
        <f>+MEDICIONES!I199</f>
        <v>0</v>
      </c>
      <c r="H198">
        <f>+MEDICIONES!K199</f>
        <v>0</v>
      </c>
      <c r="I198">
        <f>+MEDICIONES!Y199</f>
        <v>0</v>
      </c>
      <c r="J198">
        <f>+MEDICIONES!S199</f>
        <v>0</v>
      </c>
      <c r="K198">
        <f>+MEDICIONES!T199</f>
        <v>0</v>
      </c>
      <c r="L198">
        <f>+MEDICIONES!U199</f>
        <v>0</v>
      </c>
      <c r="M198">
        <f>+MEDICIONES!W199</f>
        <v>0</v>
      </c>
      <c r="N198">
        <f>+MEDICIONES!V199</f>
        <v>0</v>
      </c>
      <c r="O198">
        <f>+MEDICIONES!X199</f>
        <v>0</v>
      </c>
    </row>
    <row r="199" spans="1:15" x14ac:dyDescent="0.3">
      <c r="A199">
        <f>+MEDICIONES!A200</f>
        <v>0</v>
      </c>
      <c r="B199">
        <f>+MEDICIONES!L200</f>
        <v>0</v>
      </c>
      <c r="C199">
        <f>+MEDICIONES!F200</f>
        <v>0</v>
      </c>
      <c r="D199">
        <f>+MEDICIONES!G200</f>
        <v>0</v>
      </c>
      <c r="E199">
        <f>+MEDICIONES!H200</f>
        <v>0</v>
      </c>
      <c r="F199">
        <f>+MEDICIONES!J200</f>
        <v>0</v>
      </c>
      <c r="G199">
        <f>+MEDICIONES!I200</f>
        <v>0</v>
      </c>
      <c r="H199">
        <f>+MEDICIONES!K200</f>
        <v>0</v>
      </c>
      <c r="I199">
        <f>+MEDICIONES!Y200</f>
        <v>0</v>
      </c>
      <c r="J199">
        <f>+MEDICIONES!S200</f>
        <v>0</v>
      </c>
      <c r="K199">
        <f>+MEDICIONES!T200</f>
        <v>0</v>
      </c>
      <c r="L199">
        <f>+MEDICIONES!U200</f>
        <v>0</v>
      </c>
      <c r="M199">
        <f>+MEDICIONES!W200</f>
        <v>0</v>
      </c>
      <c r="N199">
        <f>+MEDICIONES!V200</f>
        <v>0</v>
      </c>
      <c r="O199">
        <f>+MEDICIONES!X200</f>
        <v>0</v>
      </c>
    </row>
    <row r="200" spans="1:15" x14ac:dyDescent="0.3">
      <c r="A200">
        <f>+MEDICIONES!A201</f>
        <v>0</v>
      </c>
      <c r="B200">
        <f>+MEDICIONES!L201</f>
        <v>0</v>
      </c>
      <c r="C200">
        <f>+MEDICIONES!F201</f>
        <v>0</v>
      </c>
      <c r="D200">
        <f>+MEDICIONES!G201</f>
        <v>0</v>
      </c>
      <c r="E200">
        <f>+MEDICIONES!H201</f>
        <v>0</v>
      </c>
      <c r="F200">
        <f>+MEDICIONES!J201</f>
        <v>0</v>
      </c>
      <c r="G200">
        <f>+MEDICIONES!I201</f>
        <v>0</v>
      </c>
      <c r="H200">
        <f>+MEDICIONES!K201</f>
        <v>0</v>
      </c>
      <c r="I200">
        <f>+MEDICIONES!Y201</f>
        <v>0</v>
      </c>
      <c r="J200">
        <f>+MEDICIONES!S201</f>
        <v>0</v>
      </c>
      <c r="K200">
        <f>+MEDICIONES!T201</f>
        <v>0</v>
      </c>
      <c r="L200">
        <f>+MEDICIONES!U201</f>
        <v>0</v>
      </c>
      <c r="M200">
        <f>+MEDICIONES!W201</f>
        <v>0</v>
      </c>
      <c r="N200">
        <f>+MEDICIONES!V201</f>
        <v>0</v>
      </c>
      <c r="O200">
        <f>+MEDICIONES!X201</f>
        <v>0</v>
      </c>
    </row>
    <row r="201" spans="1:15" x14ac:dyDescent="0.3">
      <c r="A201">
        <f>+MEDICIONES!A202</f>
        <v>0</v>
      </c>
      <c r="B201">
        <f>+MEDICIONES!L202</f>
        <v>0</v>
      </c>
      <c r="C201">
        <f>+MEDICIONES!F202</f>
        <v>0</v>
      </c>
      <c r="D201">
        <f>+MEDICIONES!G202</f>
        <v>0</v>
      </c>
      <c r="E201">
        <f>+MEDICIONES!H202</f>
        <v>0</v>
      </c>
      <c r="F201">
        <f>+MEDICIONES!J202</f>
        <v>0</v>
      </c>
      <c r="G201">
        <f>+MEDICIONES!I202</f>
        <v>0</v>
      </c>
      <c r="H201">
        <f>+MEDICIONES!K202</f>
        <v>0</v>
      </c>
      <c r="I201">
        <f>+MEDICIONES!Y202</f>
        <v>0</v>
      </c>
      <c r="J201">
        <f>+MEDICIONES!S202</f>
        <v>0</v>
      </c>
      <c r="K201">
        <f>+MEDICIONES!T202</f>
        <v>0</v>
      </c>
      <c r="L201">
        <f>+MEDICIONES!U202</f>
        <v>0</v>
      </c>
      <c r="M201">
        <f>+MEDICIONES!W202</f>
        <v>0</v>
      </c>
      <c r="N201">
        <f>+MEDICIONES!V202</f>
        <v>0</v>
      </c>
      <c r="O201">
        <f>+MEDICIONES!X202</f>
        <v>0</v>
      </c>
    </row>
    <row r="202" spans="1:15" x14ac:dyDescent="0.3">
      <c r="A202">
        <f>+MEDICIONES!A203</f>
        <v>0</v>
      </c>
      <c r="B202">
        <f>+MEDICIONES!L203</f>
        <v>0</v>
      </c>
      <c r="C202">
        <f>+MEDICIONES!F203</f>
        <v>0</v>
      </c>
      <c r="D202">
        <f>+MEDICIONES!G203</f>
        <v>0</v>
      </c>
      <c r="E202">
        <f>+MEDICIONES!H203</f>
        <v>0</v>
      </c>
      <c r="F202">
        <f>+MEDICIONES!J203</f>
        <v>0</v>
      </c>
      <c r="G202">
        <f>+MEDICIONES!I203</f>
        <v>0</v>
      </c>
      <c r="H202">
        <f>+MEDICIONES!K203</f>
        <v>0</v>
      </c>
      <c r="I202">
        <f>+MEDICIONES!Y203</f>
        <v>0</v>
      </c>
      <c r="J202">
        <f>+MEDICIONES!S203</f>
        <v>0</v>
      </c>
      <c r="K202">
        <f>+MEDICIONES!T203</f>
        <v>0</v>
      </c>
      <c r="L202">
        <f>+MEDICIONES!U203</f>
        <v>0</v>
      </c>
      <c r="M202">
        <f>+MEDICIONES!W203</f>
        <v>0</v>
      </c>
      <c r="N202">
        <f>+MEDICIONES!V203</f>
        <v>0</v>
      </c>
      <c r="O202">
        <f>+MEDICIONES!X203</f>
        <v>0</v>
      </c>
    </row>
    <row r="203" spans="1:15" x14ac:dyDescent="0.3">
      <c r="A203">
        <f>+MEDICIONES!A204</f>
        <v>0</v>
      </c>
      <c r="B203">
        <f>+MEDICIONES!L204</f>
        <v>0</v>
      </c>
      <c r="C203">
        <f>+MEDICIONES!F204</f>
        <v>0</v>
      </c>
      <c r="D203">
        <f>+MEDICIONES!G204</f>
        <v>0</v>
      </c>
      <c r="E203">
        <f>+MEDICIONES!H204</f>
        <v>0</v>
      </c>
      <c r="F203">
        <f>+MEDICIONES!J204</f>
        <v>0</v>
      </c>
      <c r="G203">
        <f>+MEDICIONES!I204</f>
        <v>0</v>
      </c>
      <c r="H203">
        <f>+MEDICIONES!K204</f>
        <v>0</v>
      </c>
      <c r="I203">
        <f>+MEDICIONES!Y204</f>
        <v>0</v>
      </c>
      <c r="J203">
        <f>+MEDICIONES!S204</f>
        <v>0</v>
      </c>
      <c r="K203">
        <f>+MEDICIONES!T204</f>
        <v>0</v>
      </c>
      <c r="L203">
        <f>+MEDICIONES!U204</f>
        <v>0</v>
      </c>
      <c r="M203">
        <f>+MEDICIONES!W204</f>
        <v>0</v>
      </c>
      <c r="N203">
        <f>+MEDICIONES!V204</f>
        <v>0</v>
      </c>
      <c r="O203">
        <f>+MEDICIONES!X204</f>
        <v>0</v>
      </c>
    </row>
    <row r="204" spans="1:15" x14ac:dyDescent="0.3">
      <c r="A204">
        <f>+MEDICIONES!A205</f>
        <v>0</v>
      </c>
      <c r="B204">
        <f>+MEDICIONES!L205</f>
        <v>0</v>
      </c>
      <c r="C204">
        <f>+MEDICIONES!F205</f>
        <v>0</v>
      </c>
      <c r="D204">
        <f>+MEDICIONES!G205</f>
        <v>0</v>
      </c>
      <c r="E204">
        <f>+MEDICIONES!H205</f>
        <v>0</v>
      </c>
      <c r="F204">
        <f>+MEDICIONES!J205</f>
        <v>0</v>
      </c>
      <c r="G204">
        <f>+MEDICIONES!I205</f>
        <v>0</v>
      </c>
      <c r="H204">
        <f>+MEDICIONES!K205</f>
        <v>0</v>
      </c>
      <c r="I204">
        <f>+MEDICIONES!Y205</f>
        <v>0</v>
      </c>
      <c r="J204">
        <f>+MEDICIONES!S205</f>
        <v>0</v>
      </c>
      <c r="K204">
        <f>+MEDICIONES!T205</f>
        <v>0</v>
      </c>
      <c r="L204">
        <f>+MEDICIONES!U205</f>
        <v>0</v>
      </c>
      <c r="M204">
        <f>+MEDICIONES!W205</f>
        <v>0</v>
      </c>
      <c r="N204">
        <f>+MEDICIONES!V205</f>
        <v>0</v>
      </c>
      <c r="O204">
        <f>+MEDICIONES!X205</f>
        <v>0</v>
      </c>
    </row>
    <row r="205" spans="1:15" x14ac:dyDescent="0.3">
      <c r="A205">
        <f>+MEDICIONES!A206</f>
        <v>0</v>
      </c>
      <c r="B205">
        <f>+MEDICIONES!L206</f>
        <v>0</v>
      </c>
      <c r="C205">
        <f>+MEDICIONES!F206</f>
        <v>0</v>
      </c>
      <c r="D205">
        <f>+MEDICIONES!G206</f>
        <v>0</v>
      </c>
      <c r="E205">
        <f>+MEDICIONES!H206</f>
        <v>0</v>
      </c>
      <c r="F205">
        <f>+MEDICIONES!J206</f>
        <v>0</v>
      </c>
      <c r="G205">
        <f>+MEDICIONES!I206</f>
        <v>0</v>
      </c>
      <c r="H205">
        <f>+MEDICIONES!K206</f>
        <v>0</v>
      </c>
      <c r="I205">
        <f>+MEDICIONES!Y206</f>
        <v>0</v>
      </c>
      <c r="J205">
        <f>+MEDICIONES!S206</f>
        <v>0</v>
      </c>
      <c r="K205">
        <f>+MEDICIONES!T206</f>
        <v>0</v>
      </c>
      <c r="L205">
        <f>+MEDICIONES!U206</f>
        <v>0</v>
      </c>
      <c r="M205">
        <f>+MEDICIONES!W206</f>
        <v>0</v>
      </c>
      <c r="N205">
        <f>+MEDICIONES!V206</f>
        <v>0</v>
      </c>
      <c r="O205">
        <f>+MEDICIONES!X206</f>
        <v>0</v>
      </c>
    </row>
    <row r="206" spans="1:15" x14ac:dyDescent="0.3">
      <c r="A206">
        <f>+MEDICIONES!A207</f>
        <v>0</v>
      </c>
      <c r="B206">
        <f>+MEDICIONES!L207</f>
        <v>0</v>
      </c>
      <c r="C206">
        <f>+MEDICIONES!F207</f>
        <v>0</v>
      </c>
      <c r="D206">
        <f>+MEDICIONES!G207</f>
        <v>0</v>
      </c>
      <c r="E206">
        <f>+MEDICIONES!H207</f>
        <v>0</v>
      </c>
      <c r="F206">
        <f>+MEDICIONES!J207</f>
        <v>0</v>
      </c>
      <c r="G206">
        <f>+MEDICIONES!I207</f>
        <v>0</v>
      </c>
      <c r="H206">
        <f>+MEDICIONES!K207</f>
        <v>0</v>
      </c>
      <c r="I206">
        <f>+MEDICIONES!Y207</f>
        <v>0</v>
      </c>
      <c r="J206">
        <f>+MEDICIONES!S207</f>
        <v>0</v>
      </c>
      <c r="K206">
        <f>+MEDICIONES!T207</f>
        <v>0</v>
      </c>
      <c r="L206">
        <f>+MEDICIONES!U207</f>
        <v>0</v>
      </c>
      <c r="M206">
        <f>+MEDICIONES!W207</f>
        <v>0</v>
      </c>
      <c r="N206">
        <f>+MEDICIONES!V207</f>
        <v>0</v>
      </c>
      <c r="O206">
        <f>+MEDICIONES!X207</f>
        <v>0</v>
      </c>
    </row>
    <row r="207" spans="1:15" x14ac:dyDescent="0.3">
      <c r="A207">
        <f>+MEDICIONES!A208</f>
        <v>0</v>
      </c>
      <c r="B207">
        <f>+MEDICIONES!L208</f>
        <v>0</v>
      </c>
      <c r="C207">
        <f>+MEDICIONES!F208</f>
        <v>0</v>
      </c>
      <c r="D207">
        <f>+MEDICIONES!G208</f>
        <v>0</v>
      </c>
      <c r="E207">
        <f>+MEDICIONES!H208</f>
        <v>0</v>
      </c>
      <c r="F207">
        <f>+MEDICIONES!J208</f>
        <v>0</v>
      </c>
      <c r="G207">
        <f>+MEDICIONES!I208</f>
        <v>0</v>
      </c>
      <c r="H207">
        <f>+MEDICIONES!K208</f>
        <v>0</v>
      </c>
      <c r="I207">
        <f>+MEDICIONES!Y208</f>
        <v>0</v>
      </c>
      <c r="J207">
        <f>+MEDICIONES!S208</f>
        <v>0</v>
      </c>
      <c r="K207">
        <f>+MEDICIONES!T208</f>
        <v>0</v>
      </c>
      <c r="L207">
        <f>+MEDICIONES!U208</f>
        <v>0</v>
      </c>
      <c r="M207">
        <f>+MEDICIONES!W208</f>
        <v>0</v>
      </c>
      <c r="N207">
        <f>+MEDICIONES!V208</f>
        <v>0</v>
      </c>
      <c r="O207">
        <f>+MEDICIONES!X208</f>
        <v>0</v>
      </c>
    </row>
    <row r="208" spans="1:15" x14ac:dyDescent="0.3">
      <c r="A208">
        <f>+MEDICIONES!A209</f>
        <v>0</v>
      </c>
      <c r="B208">
        <f>+MEDICIONES!L209</f>
        <v>0</v>
      </c>
      <c r="C208">
        <f>+MEDICIONES!F209</f>
        <v>0</v>
      </c>
      <c r="D208">
        <f>+MEDICIONES!G209</f>
        <v>0</v>
      </c>
      <c r="E208">
        <f>+MEDICIONES!H209</f>
        <v>0</v>
      </c>
      <c r="F208">
        <f>+MEDICIONES!J209</f>
        <v>0</v>
      </c>
      <c r="G208">
        <f>+MEDICIONES!I209</f>
        <v>0</v>
      </c>
      <c r="H208">
        <f>+MEDICIONES!K209</f>
        <v>0</v>
      </c>
      <c r="I208">
        <f>+MEDICIONES!Y209</f>
        <v>0</v>
      </c>
      <c r="J208">
        <f>+MEDICIONES!S209</f>
        <v>0</v>
      </c>
      <c r="K208">
        <f>+MEDICIONES!T209</f>
        <v>0</v>
      </c>
      <c r="L208">
        <f>+MEDICIONES!U209</f>
        <v>0</v>
      </c>
      <c r="M208">
        <f>+MEDICIONES!W209</f>
        <v>0</v>
      </c>
      <c r="N208">
        <f>+MEDICIONES!V209</f>
        <v>0</v>
      </c>
      <c r="O208">
        <f>+MEDICIONES!X209</f>
        <v>0</v>
      </c>
    </row>
    <row r="209" spans="1:15" x14ac:dyDescent="0.3">
      <c r="A209">
        <f>+MEDICIONES!A210</f>
        <v>0</v>
      </c>
      <c r="B209">
        <f>+MEDICIONES!L210</f>
        <v>0</v>
      </c>
      <c r="C209">
        <f>+MEDICIONES!F210</f>
        <v>0</v>
      </c>
      <c r="D209">
        <f>+MEDICIONES!G210</f>
        <v>0</v>
      </c>
      <c r="E209">
        <f>+MEDICIONES!H210</f>
        <v>0</v>
      </c>
      <c r="F209">
        <f>+MEDICIONES!J210</f>
        <v>0</v>
      </c>
      <c r="G209">
        <f>+MEDICIONES!I210</f>
        <v>0</v>
      </c>
      <c r="H209">
        <f>+MEDICIONES!K210</f>
        <v>0</v>
      </c>
      <c r="I209">
        <f>+MEDICIONES!Y210</f>
        <v>0</v>
      </c>
      <c r="J209">
        <f>+MEDICIONES!S210</f>
        <v>0</v>
      </c>
      <c r="K209">
        <f>+MEDICIONES!T210</f>
        <v>0</v>
      </c>
      <c r="L209">
        <f>+MEDICIONES!U210</f>
        <v>0</v>
      </c>
      <c r="M209">
        <f>+MEDICIONES!W210</f>
        <v>0</v>
      </c>
      <c r="N209">
        <f>+MEDICIONES!V210</f>
        <v>0</v>
      </c>
      <c r="O209">
        <f>+MEDICIONES!X210</f>
        <v>0</v>
      </c>
    </row>
    <row r="210" spans="1:15" x14ac:dyDescent="0.3">
      <c r="A210">
        <f>+MEDICIONES!A211</f>
        <v>0</v>
      </c>
      <c r="B210">
        <f>+MEDICIONES!L211</f>
        <v>0</v>
      </c>
      <c r="C210">
        <f>+MEDICIONES!F211</f>
        <v>0</v>
      </c>
      <c r="D210">
        <f>+MEDICIONES!G211</f>
        <v>0</v>
      </c>
      <c r="E210">
        <f>+MEDICIONES!H211</f>
        <v>0</v>
      </c>
      <c r="F210">
        <f>+MEDICIONES!J211</f>
        <v>0</v>
      </c>
      <c r="G210">
        <f>+MEDICIONES!I211</f>
        <v>0</v>
      </c>
      <c r="H210">
        <f>+MEDICIONES!K211</f>
        <v>0</v>
      </c>
      <c r="I210">
        <f>+MEDICIONES!Y211</f>
        <v>0</v>
      </c>
      <c r="J210">
        <f>+MEDICIONES!S211</f>
        <v>0</v>
      </c>
      <c r="K210">
        <f>+MEDICIONES!T211</f>
        <v>0</v>
      </c>
      <c r="L210">
        <f>+MEDICIONES!U211</f>
        <v>0</v>
      </c>
      <c r="M210">
        <f>+MEDICIONES!W211</f>
        <v>0</v>
      </c>
      <c r="N210">
        <f>+MEDICIONES!V211</f>
        <v>0</v>
      </c>
      <c r="O210">
        <f>+MEDICIONES!X211</f>
        <v>0</v>
      </c>
    </row>
    <row r="211" spans="1:15" x14ac:dyDescent="0.3">
      <c r="A211">
        <f>+MEDICIONES!A212</f>
        <v>0</v>
      </c>
      <c r="B211">
        <f>+MEDICIONES!L212</f>
        <v>0</v>
      </c>
      <c r="C211">
        <f>+MEDICIONES!F212</f>
        <v>0</v>
      </c>
      <c r="D211">
        <f>+MEDICIONES!G212</f>
        <v>0</v>
      </c>
      <c r="E211">
        <f>+MEDICIONES!H212</f>
        <v>0</v>
      </c>
      <c r="F211">
        <f>+MEDICIONES!J212</f>
        <v>0</v>
      </c>
      <c r="G211">
        <f>+MEDICIONES!I212</f>
        <v>0</v>
      </c>
      <c r="H211">
        <f>+MEDICIONES!K212</f>
        <v>0</v>
      </c>
      <c r="I211">
        <f>+MEDICIONES!Y212</f>
        <v>0</v>
      </c>
      <c r="J211">
        <f>+MEDICIONES!S212</f>
        <v>0</v>
      </c>
      <c r="K211">
        <f>+MEDICIONES!T212</f>
        <v>0</v>
      </c>
      <c r="L211">
        <f>+MEDICIONES!U212</f>
        <v>0</v>
      </c>
      <c r="M211">
        <f>+MEDICIONES!W212</f>
        <v>0</v>
      </c>
      <c r="N211">
        <f>+MEDICIONES!V212</f>
        <v>0</v>
      </c>
      <c r="O211">
        <f>+MEDICIONES!X212</f>
        <v>0</v>
      </c>
    </row>
    <row r="212" spans="1:15" x14ac:dyDescent="0.3">
      <c r="A212">
        <f>+MEDICIONES!A213</f>
        <v>0</v>
      </c>
      <c r="B212">
        <f>+MEDICIONES!L213</f>
        <v>0</v>
      </c>
      <c r="C212">
        <f>+MEDICIONES!F213</f>
        <v>0</v>
      </c>
      <c r="D212">
        <f>+MEDICIONES!G213</f>
        <v>0</v>
      </c>
      <c r="E212">
        <f>+MEDICIONES!H213</f>
        <v>0</v>
      </c>
      <c r="F212">
        <f>+MEDICIONES!J213</f>
        <v>0</v>
      </c>
      <c r="G212">
        <f>+MEDICIONES!I213</f>
        <v>0</v>
      </c>
      <c r="H212">
        <f>+MEDICIONES!K213</f>
        <v>0</v>
      </c>
      <c r="I212">
        <f>+MEDICIONES!Y213</f>
        <v>0</v>
      </c>
      <c r="J212">
        <f>+MEDICIONES!S213</f>
        <v>0</v>
      </c>
      <c r="K212">
        <f>+MEDICIONES!T213</f>
        <v>0</v>
      </c>
      <c r="L212">
        <f>+MEDICIONES!U213</f>
        <v>0</v>
      </c>
      <c r="M212">
        <f>+MEDICIONES!W213</f>
        <v>0</v>
      </c>
      <c r="N212">
        <f>+MEDICIONES!V213</f>
        <v>0</v>
      </c>
      <c r="O212">
        <f>+MEDICIONES!X213</f>
        <v>0</v>
      </c>
    </row>
    <row r="213" spans="1:15" x14ac:dyDescent="0.3">
      <c r="A213">
        <f>+MEDICIONES!A214</f>
        <v>0</v>
      </c>
      <c r="B213">
        <f>+MEDICIONES!L214</f>
        <v>0</v>
      </c>
      <c r="C213">
        <f>+MEDICIONES!F214</f>
        <v>0</v>
      </c>
      <c r="D213">
        <f>+MEDICIONES!G214</f>
        <v>0</v>
      </c>
      <c r="E213">
        <f>+MEDICIONES!H214</f>
        <v>0</v>
      </c>
      <c r="F213">
        <f>+MEDICIONES!J214</f>
        <v>0</v>
      </c>
      <c r="G213">
        <f>+MEDICIONES!I214</f>
        <v>0</v>
      </c>
      <c r="H213">
        <f>+MEDICIONES!K214</f>
        <v>0</v>
      </c>
      <c r="I213">
        <f>+MEDICIONES!Y214</f>
        <v>0</v>
      </c>
      <c r="J213">
        <f>+MEDICIONES!S214</f>
        <v>0</v>
      </c>
      <c r="K213">
        <f>+MEDICIONES!T214</f>
        <v>0</v>
      </c>
      <c r="L213">
        <f>+MEDICIONES!U214</f>
        <v>0</v>
      </c>
      <c r="M213">
        <f>+MEDICIONES!W214</f>
        <v>0</v>
      </c>
      <c r="N213">
        <f>+MEDICIONES!V214</f>
        <v>0</v>
      </c>
      <c r="O213">
        <f>+MEDICIONES!X214</f>
        <v>0</v>
      </c>
    </row>
    <row r="214" spans="1:15" x14ac:dyDescent="0.3">
      <c r="A214">
        <f>+MEDICIONES!A215</f>
        <v>0</v>
      </c>
      <c r="B214">
        <f>+MEDICIONES!L215</f>
        <v>0</v>
      </c>
      <c r="C214">
        <f>+MEDICIONES!F215</f>
        <v>0</v>
      </c>
      <c r="D214">
        <f>+MEDICIONES!G215</f>
        <v>0</v>
      </c>
      <c r="E214">
        <f>+MEDICIONES!H215</f>
        <v>0</v>
      </c>
      <c r="F214">
        <f>+MEDICIONES!J215</f>
        <v>0</v>
      </c>
      <c r="G214">
        <f>+MEDICIONES!I215</f>
        <v>0</v>
      </c>
      <c r="H214">
        <f>+MEDICIONES!K215</f>
        <v>0</v>
      </c>
      <c r="I214">
        <f>+MEDICIONES!Y215</f>
        <v>0</v>
      </c>
      <c r="J214">
        <f>+MEDICIONES!S215</f>
        <v>0</v>
      </c>
      <c r="K214">
        <f>+MEDICIONES!T215</f>
        <v>0</v>
      </c>
      <c r="L214">
        <f>+MEDICIONES!U215</f>
        <v>0</v>
      </c>
      <c r="M214">
        <f>+MEDICIONES!W215</f>
        <v>0</v>
      </c>
      <c r="N214">
        <f>+MEDICIONES!V215</f>
        <v>0</v>
      </c>
      <c r="O214">
        <f>+MEDICIONES!X215</f>
        <v>0</v>
      </c>
    </row>
    <row r="215" spans="1:15" x14ac:dyDescent="0.3">
      <c r="A215">
        <f>+MEDICIONES!A216</f>
        <v>0</v>
      </c>
      <c r="B215">
        <f>+MEDICIONES!L216</f>
        <v>0</v>
      </c>
      <c r="C215">
        <f>+MEDICIONES!F216</f>
        <v>0</v>
      </c>
      <c r="D215">
        <f>+MEDICIONES!G216</f>
        <v>0</v>
      </c>
      <c r="E215">
        <f>+MEDICIONES!H216</f>
        <v>0</v>
      </c>
      <c r="F215">
        <f>+MEDICIONES!J216</f>
        <v>0</v>
      </c>
      <c r="G215">
        <f>+MEDICIONES!I216</f>
        <v>0</v>
      </c>
      <c r="H215">
        <f>+MEDICIONES!K216</f>
        <v>0</v>
      </c>
      <c r="I215">
        <f>+MEDICIONES!Y216</f>
        <v>0</v>
      </c>
      <c r="J215">
        <f>+MEDICIONES!S216</f>
        <v>0</v>
      </c>
      <c r="K215">
        <f>+MEDICIONES!T216</f>
        <v>0</v>
      </c>
      <c r="L215">
        <f>+MEDICIONES!U216</f>
        <v>0</v>
      </c>
      <c r="M215">
        <f>+MEDICIONES!W216</f>
        <v>0</v>
      </c>
      <c r="N215">
        <f>+MEDICIONES!V216</f>
        <v>0</v>
      </c>
      <c r="O215">
        <f>+MEDICIONES!X216</f>
        <v>0</v>
      </c>
    </row>
    <row r="216" spans="1:15" x14ac:dyDescent="0.3">
      <c r="A216">
        <f>+MEDICIONES!A217</f>
        <v>0</v>
      </c>
      <c r="B216">
        <f>+MEDICIONES!L217</f>
        <v>0</v>
      </c>
      <c r="C216">
        <f>+MEDICIONES!F217</f>
        <v>0</v>
      </c>
      <c r="D216">
        <f>+MEDICIONES!G217</f>
        <v>0</v>
      </c>
      <c r="E216">
        <f>+MEDICIONES!H217</f>
        <v>0</v>
      </c>
      <c r="F216">
        <f>+MEDICIONES!J217</f>
        <v>0</v>
      </c>
      <c r="G216">
        <f>+MEDICIONES!I217</f>
        <v>0</v>
      </c>
      <c r="H216">
        <f>+MEDICIONES!K217</f>
        <v>0</v>
      </c>
      <c r="I216">
        <f>+MEDICIONES!Y217</f>
        <v>0</v>
      </c>
      <c r="J216">
        <f>+MEDICIONES!S217</f>
        <v>0</v>
      </c>
      <c r="K216">
        <f>+MEDICIONES!T217</f>
        <v>0</v>
      </c>
      <c r="L216">
        <f>+MEDICIONES!U217</f>
        <v>0</v>
      </c>
      <c r="M216">
        <f>+MEDICIONES!W217</f>
        <v>0</v>
      </c>
      <c r="N216">
        <f>+MEDICIONES!V217</f>
        <v>0</v>
      </c>
      <c r="O216">
        <f>+MEDICIONES!X217</f>
        <v>0</v>
      </c>
    </row>
    <row r="217" spans="1:15" x14ac:dyDescent="0.3">
      <c r="A217">
        <f>+MEDICIONES!A218</f>
        <v>0</v>
      </c>
      <c r="B217">
        <f>+MEDICIONES!L218</f>
        <v>0</v>
      </c>
      <c r="C217">
        <f>+MEDICIONES!F218</f>
        <v>0</v>
      </c>
      <c r="D217">
        <f>+MEDICIONES!G218</f>
        <v>0</v>
      </c>
      <c r="E217">
        <f>+MEDICIONES!H218</f>
        <v>0</v>
      </c>
      <c r="F217">
        <f>+MEDICIONES!J218</f>
        <v>0</v>
      </c>
      <c r="G217">
        <f>+MEDICIONES!I218</f>
        <v>0</v>
      </c>
      <c r="H217">
        <f>+MEDICIONES!K218</f>
        <v>0</v>
      </c>
      <c r="I217">
        <f>+MEDICIONES!Y218</f>
        <v>0</v>
      </c>
      <c r="J217">
        <f>+MEDICIONES!S218</f>
        <v>0</v>
      </c>
      <c r="K217">
        <f>+MEDICIONES!T218</f>
        <v>0</v>
      </c>
      <c r="L217">
        <f>+MEDICIONES!U218</f>
        <v>0</v>
      </c>
      <c r="M217">
        <f>+MEDICIONES!W218</f>
        <v>0</v>
      </c>
      <c r="N217">
        <f>+MEDICIONES!V218</f>
        <v>0</v>
      </c>
      <c r="O217">
        <f>+MEDICIONES!X218</f>
        <v>0</v>
      </c>
    </row>
    <row r="218" spans="1:15" x14ac:dyDescent="0.3">
      <c r="A218">
        <f>+MEDICIONES!A219</f>
        <v>0</v>
      </c>
      <c r="B218">
        <f>+MEDICIONES!L219</f>
        <v>0</v>
      </c>
      <c r="C218">
        <f>+MEDICIONES!F219</f>
        <v>0</v>
      </c>
      <c r="D218">
        <f>+MEDICIONES!G219</f>
        <v>0</v>
      </c>
      <c r="E218">
        <f>+MEDICIONES!H219</f>
        <v>0</v>
      </c>
      <c r="F218">
        <f>+MEDICIONES!J219</f>
        <v>0</v>
      </c>
      <c r="G218">
        <f>+MEDICIONES!I219</f>
        <v>0</v>
      </c>
      <c r="H218">
        <f>+MEDICIONES!K219</f>
        <v>0</v>
      </c>
      <c r="I218">
        <f>+MEDICIONES!Y219</f>
        <v>0</v>
      </c>
      <c r="J218">
        <f>+MEDICIONES!S219</f>
        <v>0</v>
      </c>
      <c r="K218">
        <f>+MEDICIONES!T219</f>
        <v>0</v>
      </c>
      <c r="L218">
        <f>+MEDICIONES!U219</f>
        <v>0</v>
      </c>
      <c r="M218">
        <f>+MEDICIONES!W219</f>
        <v>0</v>
      </c>
      <c r="N218">
        <f>+MEDICIONES!V219</f>
        <v>0</v>
      </c>
      <c r="O218">
        <f>+MEDICIONES!X219</f>
        <v>0</v>
      </c>
    </row>
    <row r="219" spans="1:15" x14ac:dyDescent="0.3">
      <c r="A219">
        <f>+MEDICIONES!A220</f>
        <v>0</v>
      </c>
      <c r="B219">
        <f>+MEDICIONES!L220</f>
        <v>0</v>
      </c>
      <c r="C219">
        <f>+MEDICIONES!F220</f>
        <v>0</v>
      </c>
      <c r="D219">
        <f>+MEDICIONES!G220</f>
        <v>0</v>
      </c>
      <c r="E219">
        <f>+MEDICIONES!H220</f>
        <v>0</v>
      </c>
      <c r="F219">
        <f>+MEDICIONES!J220</f>
        <v>0</v>
      </c>
      <c r="G219">
        <f>+MEDICIONES!I220</f>
        <v>0</v>
      </c>
      <c r="H219">
        <f>+MEDICIONES!K220</f>
        <v>0</v>
      </c>
      <c r="I219">
        <f>+MEDICIONES!Y220</f>
        <v>0</v>
      </c>
      <c r="J219">
        <f>+MEDICIONES!S220</f>
        <v>0</v>
      </c>
      <c r="K219">
        <f>+MEDICIONES!T220</f>
        <v>0</v>
      </c>
      <c r="L219">
        <f>+MEDICIONES!U220</f>
        <v>0</v>
      </c>
      <c r="M219">
        <f>+MEDICIONES!W220</f>
        <v>0</v>
      </c>
      <c r="N219">
        <f>+MEDICIONES!V220</f>
        <v>0</v>
      </c>
      <c r="O219">
        <f>+MEDICIONES!X220</f>
        <v>0</v>
      </c>
    </row>
    <row r="220" spans="1:15" x14ac:dyDescent="0.3">
      <c r="A220">
        <f>+MEDICIONES!A221</f>
        <v>0</v>
      </c>
      <c r="B220">
        <f>+MEDICIONES!L221</f>
        <v>0</v>
      </c>
      <c r="C220">
        <f>+MEDICIONES!F221</f>
        <v>0</v>
      </c>
      <c r="D220">
        <f>+MEDICIONES!G221</f>
        <v>0</v>
      </c>
      <c r="E220">
        <f>+MEDICIONES!H221</f>
        <v>0</v>
      </c>
      <c r="F220">
        <f>+MEDICIONES!J221</f>
        <v>0</v>
      </c>
      <c r="G220">
        <f>+MEDICIONES!I221</f>
        <v>0</v>
      </c>
      <c r="H220">
        <f>+MEDICIONES!K221</f>
        <v>0</v>
      </c>
      <c r="I220">
        <f>+MEDICIONES!Y221</f>
        <v>0</v>
      </c>
      <c r="J220">
        <f>+MEDICIONES!S221</f>
        <v>0</v>
      </c>
      <c r="K220">
        <f>+MEDICIONES!T221</f>
        <v>0</v>
      </c>
      <c r="L220">
        <f>+MEDICIONES!U221</f>
        <v>0</v>
      </c>
      <c r="M220">
        <f>+MEDICIONES!W221</f>
        <v>0</v>
      </c>
      <c r="N220">
        <f>+MEDICIONES!V221</f>
        <v>0</v>
      </c>
      <c r="O220">
        <f>+MEDICIONES!X221</f>
        <v>0</v>
      </c>
    </row>
    <row r="221" spans="1:15" x14ac:dyDescent="0.3">
      <c r="A221">
        <f>+MEDICIONES!A222</f>
        <v>0</v>
      </c>
      <c r="B221">
        <f>+MEDICIONES!L222</f>
        <v>0</v>
      </c>
      <c r="C221">
        <f>+MEDICIONES!F222</f>
        <v>0</v>
      </c>
      <c r="D221">
        <f>+MEDICIONES!G222</f>
        <v>0</v>
      </c>
      <c r="E221">
        <f>+MEDICIONES!H222</f>
        <v>0</v>
      </c>
      <c r="F221">
        <f>+MEDICIONES!J222</f>
        <v>0</v>
      </c>
      <c r="G221">
        <f>+MEDICIONES!I222</f>
        <v>0</v>
      </c>
      <c r="H221">
        <f>+MEDICIONES!K222</f>
        <v>0</v>
      </c>
      <c r="I221">
        <f>+MEDICIONES!Y222</f>
        <v>0</v>
      </c>
      <c r="J221">
        <f>+MEDICIONES!S222</f>
        <v>0</v>
      </c>
      <c r="K221">
        <f>+MEDICIONES!T222</f>
        <v>0</v>
      </c>
      <c r="L221">
        <f>+MEDICIONES!U222</f>
        <v>0</v>
      </c>
      <c r="M221">
        <f>+MEDICIONES!W222</f>
        <v>0</v>
      </c>
      <c r="N221">
        <f>+MEDICIONES!V222</f>
        <v>0</v>
      </c>
      <c r="O221">
        <f>+MEDICIONES!X222</f>
        <v>0</v>
      </c>
    </row>
    <row r="222" spans="1:15" x14ac:dyDescent="0.3">
      <c r="A222">
        <f>+MEDICIONES!A223</f>
        <v>0</v>
      </c>
      <c r="B222">
        <f>+MEDICIONES!L223</f>
        <v>0</v>
      </c>
      <c r="C222">
        <f>+MEDICIONES!F223</f>
        <v>0</v>
      </c>
      <c r="D222">
        <f>+MEDICIONES!G223</f>
        <v>0</v>
      </c>
      <c r="E222">
        <f>+MEDICIONES!H223</f>
        <v>0</v>
      </c>
      <c r="F222">
        <f>+MEDICIONES!J223</f>
        <v>0</v>
      </c>
      <c r="G222">
        <f>+MEDICIONES!I223</f>
        <v>0</v>
      </c>
      <c r="H222">
        <f>+MEDICIONES!K223</f>
        <v>0</v>
      </c>
      <c r="I222">
        <f>+MEDICIONES!Y223</f>
        <v>0</v>
      </c>
      <c r="J222">
        <f>+MEDICIONES!S223</f>
        <v>0</v>
      </c>
      <c r="K222">
        <f>+MEDICIONES!T223</f>
        <v>0</v>
      </c>
      <c r="L222">
        <f>+MEDICIONES!U223</f>
        <v>0</v>
      </c>
      <c r="M222">
        <f>+MEDICIONES!W223</f>
        <v>0</v>
      </c>
      <c r="N222">
        <f>+MEDICIONES!V223</f>
        <v>0</v>
      </c>
      <c r="O222">
        <f>+MEDICIONES!X223</f>
        <v>0</v>
      </c>
    </row>
    <row r="223" spans="1:15" x14ac:dyDescent="0.3">
      <c r="A223">
        <f>+MEDICIONES!A224</f>
        <v>0</v>
      </c>
      <c r="B223">
        <f>+MEDICIONES!L224</f>
        <v>0</v>
      </c>
      <c r="C223">
        <f>+MEDICIONES!F224</f>
        <v>0</v>
      </c>
      <c r="D223">
        <f>+MEDICIONES!G224</f>
        <v>0</v>
      </c>
      <c r="E223">
        <f>+MEDICIONES!H224</f>
        <v>0</v>
      </c>
      <c r="F223">
        <f>+MEDICIONES!J224</f>
        <v>0</v>
      </c>
      <c r="G223">
        <f>+MEDICIONES!I224</f>
        <v>0</v>
      </c>
      <c r="H223">
        <f>+MEDICIONES!K224</f>
        <v>0</v>
      </c>
      <c r="I223">
        <f>+MEDICIONES!Y224</f>
        <v>0</v>
      </c>
      <c r="J223">
        <f>+MEDICIONES!S224</f>
        <v>0</v>
      </c>
      <c r="K223">
        <f>+MEDICIONES!T224</f>
        <v>0</v>
      </c>
      <c r="L223">
        <f>+MEDICIONES!U224</f>
        <v>0</v>
      </c>
      <c r="M223">
        <f>+MEDICIONES!W224</f>
        <v>0</v>
      </c>
      <c r="N223">
        <f>+MEDICIONES!V224</f>
        <v>0</v>
      </c>
      <c r="O223">
        <f>+MEDICIONES!X224</f>
        <v>0</v>
      </c>
    </row>
    <row r="224" spans="1:15" x14ac:dyDescent="0.3">
      <c r="A224">
        <f>+MEDICIONES!A225</f>
        <v>0</v>
      </c>
      <c r="B224">
        <f>+MEDICIONES!L225</f>
        <v>0</v>
      </c>
      <c r="C224">
        <f>+MEDICIONES!F225</f>
        <v>0</v>
      </c>
      <c r="D224">
        <f>+MEDICIONES!G225</f>
        <v>0</v>
      </c>
      <c r="E224">
        <f>+MEDICIONES!H225</f>
        <v>0</v>
      </c>
      <c r="F224">
        <f>+MEDICIONES!J225</f>
        <v>0</v>
      </c>
      <c r="G224">
        <f>+MEDICIONES!I225</f>
        <v>0</v>
      </c>
      <c r="H224">
        <f>+MEDICIONES!K225</f>
        <v>0</v>
      </c>
      <c r="I224">
        <f>+MEDICIONES!Y225</f>
        <v>0</v>
      </c>
      <c r="J224">
        <f>+MEDICIONES!S225</f>
        <v>0</v>
      </c>
      <c r="K224">
        <f>+MEDICIONES!T225</f>
        <v>0</v>
      </c>
      <c r="L224">
        <f>+MEDICIONES!U225</f>
        <v>0</v>
      </c>
      <c r="M224">
        <f>+MEDICIONES!W225</f>
        <v>0</v>
      </c>
      <c r="N224">
        <f>+MEDICIONES!V225</f>
        <v>0</v>
      </c>
      <c r="O224">
        <f>+MEDICIONES!X225</f>
        <v>0</v>
      </c>
    </row>
    <row r="225" spans="1:15" x14ac:dyDescent="0.3">
      <c r="A225">
        <f>+MEDICIONES!A226</f>
        <v>0</v>
      </c>
      <c r="B225">
        <f>+MEDICIONES!L226</f>
        <v>0</v>
      </c>
      <c r="C225">
        <f>+MEDICIONES!F226</f>
        <v>0</v>
      </c>
      <c r="D225">
        <f>+MEDICIONES!G226</f>
        <v>0</v>
      </c>
      <c r="E225">
        <f>+MEDICIONES!H226</f>
        <v>0</v>
      </c>
      <c r="F225">
        <f>+MEDICIONES!J226</f>
        <v>0</v>
      </c>
      <c r="G225">
        <f>+MEDICIONES!I226</f>
        <v>0</v>
      </c>
      <c r="H225">
        <f>+MEDICIONES!K226</f>
        <v>0</v>
      </c>
      <c r="I225">
        <f>+MEDICIONES!Y226</f>
        <v>0</v>
      </c>
      <c r="J225">
        <f>+MEDICIONES!S226</f>
        <v>0</v>
      </c>
      <c r="K225">
        <f>+MEDICIONES!T226</f>
        <v>0</v>
      </c>
      <c r="L225">
        <f>+MEDICIONES!U226</f>
        <v>0</v>
      </c>
      <c r="M225">
        <f>+MEDICIONES!W226</f>
        <v>0</v>
      </c>
      <c r="N225">
        <f>+MEDICIONES!V226</f>
        <v>0</v>
      </c>
      <c r="O225">
        <f>+MEDICIONES!X226</f>
        <v>0</v>
      </c>
    </row>
    <row r="226" spans="1:15" x14ac:dyDescent="0.3">
      <c r="A226">
        <f>+MEDICIONES!A227</f>
        <v>0</v>
      </c>
      <c r="B226">
        <f>+MEDICIONES!L227</f>
        <v>0</v>
      </c>
      <c r="C226">
        <f>+MEDICIONES!F227</f>
        <v>0</v>
      </c>
      <c r="D226">
        <f>+MEDICIONES!G227</f>
        <v>0</v>
      </c>
      <c r="E226">
        <f>+MEDICIONES!H227</f>
        <v>0</v>
      </c>
      <c r="F226">
        <f>+MEDICIONES!J227</f>
        <v>0</v>
      </c>
      <c r="G226">
        <f>+MEDICIONES!I227</f>
        <v>0</v>
      </c>
      <c r="H226">
        <f>+MEDICIONES!K227</f>
        <v>0</v>
      </c>
      <c r="I226">
        <f>+MEDICIONES!Y227</f>
        <v>0</v>
      </c>
      <c r="J226">
        <f>+MEDICIONES!S227</f>
        <v>0</v>
      </c>
      <c r="K226">
        <f>+MEDICIONES!T227</f>
        <v>0</v>
      </c>
      <c r="L226">
        <f>+MEDICIONES!U227</f>
        <v>0</v>
      </c>
      <c r="M226">
        <f>+MEDICIONES!W227</f>
        <v>0</v>
      </c>
      <c r="N226">
        <f>+MEDICIONES!V227</f>
        <v>0</v>
      </c>
      <c r="O226">
        <f>+MEDICIONES!X227</f>
        <v>0</v>
      </c>
    </row>
    <row r="227" spans="1:15" x14ac:dyDescent="0.3">
      <c r="A227">
        <f>+MEDICIONES!A228</f>
        <v>0</v>
      </c>
      <c r="B227">
        <f>+MEDICIONES!L228</f>
        <v>0</v>
      </c>
      <c r="C227">
        <f>+MEDICIONES!F228</f>
        <v>0</v>
      </c>
      <c r="D227">
        <f>+MEDICIONES!G228</f>
        <v>0</v>
      </c>
      <c r="E227">
        <f>+MEDICIONES!H228</f>
        <v>0</v>
      </c>
      <c r="F227">
        <f>+MEDICIONES!J228</f>
        <v>0</v>
      </c>
      <c r="G227">
        <f>+MEDICIONES!I228</f>
        <v>0</v>
      </c>
      <c r="H227">
        <f>+MEDICIONES!K228</f>
        <v>0</v>
      </c>
      <c r="I227">
        <f>+MEDICIONES!Y228</f>
        <v>0</v>
      </c>
      <c r="J227">
        <f>+MEDICIONES!S228</f>
        <v>0</v>
      </c>
      <c r="K227">
        <f>+MEDICIONES!T228</f>
        <v>0</v>
      </c>
      <c r="L227">
        <f>+MEDICIONES!U228</f>
        <v>0</v>
      </c>
      <c r="M227">
        <f>+MEDICIONES!W228</f>
        <v>0</v>
      </c>
      <c r="N227">
        <f>+MEDICIONES!V228</f>
        <v>0</v>
      </c>
      <c r="O227">
        <f>+MEDICIONES!X228</f>
        <v>0</v>
      </c>
    </row>
    <row r="228" spans="1:15" x14ac:dyDescent="0.3">
      <c r="A228">
        <f>+MEDICIONES!A229</f>
        <v>0</v>
      </c>
      <c r="B228">
        <f>+MEDICIONES!L229</f>
        <v>0</v>
      </c>
      <c r="C228">
        <f>+MEDICIONES!F229</f>
        <v>0</v>
      </c>
      <c r="D228">
        <f>+MEDICIONES!G229</f>
        <v>0</v>
      </c>
      <c r="E228">
        <f>+MEDICIONES!H229</f>
        <v>0</v>
      </c>
      <c r="F228">
        <f>+MEDICIONES!J229</f>
        <v>0</v>
      </c>
      <c r="G228">
        <f>+MEDICIONES!I229</f>
        <v>0</v>
      </c>
      <c r="H228">
        <f>+MEDICIONES!K229</f>
        <v>0</v>
      </c>
      <c r="I228">
        <f>+MEDICIONES!Y229</f>
        <v>0</v>
      </c>
      <c r="J228">
        <f>+MEDICIONES!S229</f>
        <v>0</v>
      </c>
      <c r="K228">
        <f>+MEDICIONES!T229</f>
        <v>0</v>
      </c>
      <c r="L228">
        <f>+MEDICIONES!U229</f>
        <v>0</v>
      </c>
      <c r="M228">
        <f>+MEDICIONES!W229</f>
        <v>0</v>
      </c>
      <c r="N228">
        <f>+MEDICIONES!V229</f>
        <v>0</v>
      </c>
      <c r="O228">
        <f>+MEDICIONES!X229</f>
        <v>0</v>
      </c>
    </row>
    <row r="229" spans="1:15" x14ac:dyDescent="0.3">
      <c r="A229">
        <f>+MEDICIONES!A230</f>
        <v>0</v>
      </c>
      <c r="B229">
        <f>+MEDICIONES!L230</f>
        <v>0</v>
      </c>
      <c r="C229">
        <f>+MEDICIONES!F230</f>
        <v>0</v>
      </c>
      <c r="D229">
        <f>+MEDICIONES!G230</f>
        <v>0</v>
      </c>
      <c r="E229">
        <f>+MEDICIONES!H230</f>
        <v>0</v>
      </c>
      <c r="F229">
        <f>+MEDICIONES!J230</f>
        <v>0</v>
      </c>
      <c r="G229">
        <f>+MEDICIONES!I230</f>
        <v>0</v>
      </c>
      <c r="H229">
        <f>+MEDICIONES!K230</f>
        <v>0</v>
      </c>
      <c r="I229">
        <f>+MEDICIONES!Y230</f>
        <v>0</v>
      </c>
      <c r="J229">
        <f>+MEDICIONES!S230</f>
        <v>0</v>
      </c>
      <c r="K229">
        <f>+MEDICIONES!T230</f>
        <v>0</v>
      </c>
      <c r="L229">
        <f>+MEDICIONES!U230</f>
        <v>0</v>
      </c>
      <c r="M229">
        <f>+MEDICIONES!W230</f>
        <v>0</v>
      </c>
      <c r="N229">
        <f>+MEDICIONES!V230</f>
        <v>0</v>
      </c>
      <c r="O229">
        <f>+MEDICIONES!X230</f>
        <v>0</v>
      </c>
    </row>
    <row r="230" spans="1:15" x14ac:dyDescent="0.3">
      <c r="A230">
        <f>+MEDICIONES!A231</f>
        <v>0</v>
      </c>
      <c r="B230">
        <f>+MEDICIONES!L231</f>
        <v>0</v>
      </c>
      <c r="C230">
        <f>+MEDICIONES!F231</f>
        <v>0</v>
      </c>
      <c r="D230">
        <f>+MEDICIONES!G231</f>
        <v>0</v>
      </c>
      <c r="E230">
        <f>+MEDICIONES!H231</f>
        <v>0</v>
      </c>
      <c r="F230">
        <f>+MEDICIONES!J231</f>
        <v>0</v>
      </c>
      <c r="G230">
        <f>+MEDICIONES!I231</f>
        <v>0</v>
      </c>
      <c r="H230">
        <f>+MEDICIONES!K231</f>
        <v>0</v>
      </c>
      <c r="I230">
        <f>+MEDICIONES!Y231</f>
        <v>0</v>
      </c>
      <c r="J230">
        <f>+MEDICIONES!S231</f>
        <v>0</v>
      </c>
      <c r="K230">
        <f>+MEDICIONES!T231</f>
        <v>0</v>
      </c>
      <c r="L230">
        <f>+MEDICIONES!U231</f>
        <v>0</v>
      </c>
      <c r="M230">
        <f>+MEDICIONES!W231</f>
        <v>0</v>
      </c>
      <c r="N230">
        <f>+MEDICIONES!V231</f>
        <v>0</v>
      </c>
      <c r="O230">
        <f>+MEDICIONES!X231</f>
        <v>0</v>
      </c>
    </row>
    <row r="231" spans="1:15" x14ac:dyDescent="0.3">
      <c r="A231">
        <f>+MEDICIONES!A232</f>
        <v>0</v>
      </c>
      <c r="B231">
        <f>+MEDICIONES!L232</f>
        <v>0</v>
      </c>
      <c r="C231">
        <f>+MEDICIONES!F232</f>
        <v>0</v>
      </c>
      <c r="D231">
        <f>+MEDICIONES!G232</f>
        <v>0</v>
      </c>
      <c r="E231">
        <f>+MEDICIONES!H232</f>
        <v>0</v>
      </c>
      <c r="F231">
        <f>+MEDICIONES!J232</f>
        <v>0</v>
      </c>
      <c r="G231">
        <f>+MEDICIONES!I232</f>
        <v>0</v>
      </c>
      <c r="H231">
        <f>+MEDICIONES!K232</f>
        <v>0</v>
      </c>
      <c r="I231">
        <f>+MEDICIONES!Y232</f>
        <v>0</v>
      </c>
      <c r="J231">
        <f>+MEDICIONES!S232</f>
        <v>0</v>
      </c>
      <c r="K231">
        <f>+MEDICIONES!T232</f>
        <v>0</v>
      </c>
      <c r="L231">
        <f>+MEDICIONES!U232</f>
        <v>0</v>
      </c>
      <c r="M231">
        <f>+MEDICIONES!W232</f>
        <v>0</v>
      </c>
      <c r="N231">
        <f>+MEDICIONES!V232</f>
        <v>0</v>
      </c>
      <c r="O231">
        <f>+MEDICIONES!X232</f>
        <v>0</v>
      </c>
    </row>
    <row r="232" spans="1:15" x14ac:dyDescent="0.3">
      <c r="A232">
        <f>+MEDICIONES!A233</f>
        <v>0</v>
      </c>
      <c r="B232">
        <f>+MEDICIONES!L233</f>
        <v>0</v>
      </c>
      <c r="C232">
        <f>+MEDICIONES!F233</f>
        <v>0</v>
      </c>
      <c r="D232">
        <f>+MEDICIONES!G233</f>
        <v>0</v>
      </c>
      <c r="E232">
        <f>+MEDICIONES!H233</f>
        <v>0</v>
      </c>
      <c r="F232">
        <f>+MEDICIONES!J233</f>
        <v>0</v>
      </c>
      <c r="G232">
        <f>+MEDICIONES!I233</f>
        <v>0</v>
      </c>
      <c r="H232">
        <f>+MEDICIONES!K233</f>
        <v>0</v>
      </c>
      <c r="I232">
        <f>+MEDICIONES!Y233</f>
        <v>0</v>
      </c>
      <c r="J232">
        <f>+MEDICIONES!S233</f>
        <v>0</v>
      </c>
      <c r="K232">
        <f>+MEDICIONES!T233</f>
        <v>0</v>
      </c>
      <c r="L232">
        <f>+MEDICIONES!U233</f>
        <v>0</v>
      </c>
      <c r="M232">
        <f>+MEDICIONES!W233</f>
        <v>0</v>
      </c>
      <c r="N232">
        <f>+MEDICIONES!V233</f>
        <v>0</v>
      </c>
      <c r="O232">
        <f>+MEDICIONES!X233</f>
        <v>0</v>
      </c>
    </row>
    <row r="233" spans="1:15" x14ac:dyDescent="0.3">
      <c r="A233">
        <f>+MEDICIONES!A234</f>
        <v>0</v>
      </c>
      <c r="B233">
        <f>+MEDICIONES!L234</f>
        <v>0</v>
      </c>
      <c r="C233">
        <f>+MEDICIONES!F234</f>
        <v>0</v>
      </c>
      <c r="D233">
        <f>+MEDICIONES!G234</f>
        <v>0</v>
      </c>
      <c r="E233">
        <f>+MEDICIONES!H234</f>
        <v>0</v>
      </c>
      <c r="F233">
        <f>+MEDICIONES!J234</f>
        <v>0</v>
      </c>
      <c r="G233">
        <f>+MEDICIONES!I234</f>
        <v>0</v>
      </c>
      <c r="H233">
        <f>+MEDICIONES!K234</f>
        <v>0</v>
      </c>
      <c r="I233">
        <f>+MEDICIONES!Y234</f>
        <v>0</v>
      </c>
      <c r="J233">
        <f>+MEDICIONES!S234</f>
        <v>0</v>
      </c>
      <c r="K233">
        <f>+MEDICIONES!T234</f>
        <v>0</v>
      </c>
      <c r="L233">
        <f>+MEDICIONES!U234</f>
        <v>0</v>
      </c>
      <c r="M233">
        <f>+MEDICIONES!W234</f>
        <v>0</v>
      </c>
      <c r="N233">
        <f>+MEDICIONES!V234</f>
        <v>0</v>
      </c>
      <c r="O233">
        <f>+MEDICIONES!X234</f>
        <v>0</v>
      </c>
    </row>
    <row r="234" spans="1:15" x14ac:dyDescent="0.3">
      <c r="A234">
        <f>+MEDICIONES!A235</f>
        <v>0</v>
      </c>
      <c r="B234">
        <f>+MEDICIONES!L235</f>
        <v>0</v>
      </c>
      <c r="C234">
        <f>+MEDICIONES!F235</f>
        <v>0</v>
      </c>
      <c r="D234">
        <f>+MEDICIONES!G235</f>
        <v>0</v>
      </c>
      <c r="E234">
        <f>+MEDICIONES!H235</f>
        <v>0</v>
      </c>
      <c r="F234">
        <f>+MEDICIONES!J235</f>
        <v>0</v>
      </c>
      <c r="G234">
        <f>+MEDICIONES!I235</f>
        <v>0</v>
      </c>
      <c r="H234">
        <f>+MEDICIONES!K235</f>
        <v>0</v>
      </c>
      <c r="I234">
        <f>+MEDICIONES!Y235</f>
        <v>0</v>
      </c>
      <c r="J234">
        <f>+MEDICIONES!S235</f>
        <v>0</v>
      </c>
      <c r="K234">
        <f>+MEDICIONES!T235</f>
        <v>0</v>
      </c>
      <c r="L234">
        <f>+MEDICIONES!U235</f>
        <v>0</v>
      </c>
      <c r="M234">
        <f>+MEDICIONES!W235</f>
        <v>0</v>
      </c>
      <c r="N234">
        <f>+MEDICIONES!V235</f>
        <v>0</v>
      </c>
      <c r="O234">
        <f>+MEDICIONES!X235</f>
        <v>0</v>
      </c>
    </row>
    <row r="235" spans="1:15" x14ac:dyDescent="0.3">
      <c r="A235">
        <f>+MEDICIONES!A236</f>
        <v>0</v>
      </c>
      <c r="B235">
        <f>+MEDICIONES!L236</f>
        <v>0</v>
      </c>
      <c r="C235">
        <f>+MEDICIONES!F236</f>
        <v>0</v>
      </c>
      <c r="D235">
        <f>+MEDICIONES!G236</f>
        <v>0</v>
      </c>
      <c r="E235">
        <f>+MEDICIONES!H236</f>
        <v>0</v>
      </c>
      <c r="F235">
        <f>+MEDICIONES!J236</f>
        <v>0</v>
      </c>
      <c r="G235">
        <f>+MEDICIONES!I236</f>
        <v>0</v>
      </c>
      <c r="H235">
        <f>+MEDICIONES!K236</f>
        <v>0</v>
      </c>
      <c r="I235">
        <f>+MEDICIONES!Y236</f>
        <v>0</v>
      </c>
      <c r="J235">
        <f>+MEDICIONES!S236</f>
        <v>0</v>
      </c>
      <c r="K235">
        <f>+MEDICIONES!T236</f>
        <v>0</v>
      </c>
      <c r="L235">
        <f>+MEDICIONES!U236</f>
        <v>0</v>
      </c>
      <c r="M235">
        <f>+MEDICIONES!W236</f>
        <v>0</v>
      </c>
      <c r="N235">
        <f>+MEDICIONES!V236</f>
        <v>0</v>
      </c>
      <c r="O235">
        <f>+MEDICIONES!X236</f>
        <v>0</v>
      </c>
    </row>
    <row r="236" spans="1:15" x14ac:dyDescent="0.3">
      <c r="A236">
        <f>+MEDICIONES!A237</f>
        <v>0</v>
      </c>
      <c r="B236">
        <f>+MEDICIONES!L237</f>
        <v>0</v>
      </c>
      <c r="C236">
        <f>+MEDICIONES!F237</f>
        <v>0</v>
      </c>
      <c r="D236">
        <f>+MEDICIONES!G237</f>
        <v>0</v>
      </c>
      <c r="E236">
        <f>+MEDICIONES!H237</f>
        <v>0</v>
      </c>
      <c r="F236">
        <f>+MEDICIONES!J237</f>
        <v>0</v>
      </c>
      <c r="G236">
        <f>+MEDICIONES!I237</f>
        <v>0</v>
      </c>
      <c r="H236">
        <f>+MEDICIONES!K237</f>
        <v>0</v>
      </c>
      <c r="I236">
        <f>+MEDICIONES!Y237</f>
        <v>0</v>
      </c>
      <c r="J236">
        <f>+MEDICIONES!S237</f>
        <v>0</v>
      </c>
      <c r="K236">
        <f>+MEDICIONES!T237</f>
        <v>0</v>
      </c>
      <c r="L236">
        <f>+MEDICIONES!U237</f>
        <v>0</v>
      </c>
      <c r="M236">
        <f>+MEDICIONES!W237</f>
        <v>0</v>
      </c>
      <c r="N236">
        <f>+MEDICIONES!V237</f>
        <v>0</v>
      </c>
      <c r="O236">
        <f>+MEDICIONES!X237</f>
        <v>0</v>
      </c>
    </row>
    <row r="237" spans="1:15" x14ac:dyDescent="0.3">
      <c r="A237">
        <f>+MEDICIONES!A238</f>
        <v>0</v>
      </c>
      <c r="B237">
        <f>+MEDICIONES!L238</f>
        <v>0</v>
      </c>
      <c r="C237">
        <f>+MEDICIONES!F238</f>
        <v>0</v>
      </c>
      <c r="D237">
        <f>+MEDICIONES!G238</f>
        <v>0</v>
      </c>
      <c r="E237">
        <f>+MEDICIONES!H238</f>
        <v>0</v>
      </c>
      <c r="F237">
        <f>+MEDICIONES!J238</f>
        <v>0</v>
      </c>
      <c r="G237">
        <f>+MEDICIONES!I238</f>
        <v>0</v>
      </c>
      <c r="H237">
        <f>+MEDICIONES!K238</f>
        <v>0</v>
      </c>
      <c r="I237">
        <f>+MEDICIONES!Y238</f>
        <v>0</v>
      </c>
      <c r="J237">
        <f>+MEDICIONES!S238</f>
        <v>0</v>
      </c>
      <c r="K237">
        <f>+MEDICIONES!T238</f>
        <v>0</v>
      </c>
      <c r="L237">
        <f>+MEDICIONES!U238</f>
        <v>0</v>
      </c>
      <c r="M237">
        <f>+MEDICIONES!W238</f>
        <v>0</v>
      </c>
      <c r="N237">
        <f>+MEDICIONES!V238</f>
        <v>0</v>
      </c>
      <c r="O237">
        <f>+MEDICIONES!X238</f>
        <v>0</v>
      </c>
    </row>
    <row r="238" spans="1:15" x14ac:dyDescent="0.3">
      <c r="A238">
        <f>+MEDICIONES!A239</f>
        <v>0</v>
      </c>
      <c r="B238">
        <f>+MEDICIONES!L239</f>
        <v>0</v>
      </c>
      <c r="C238">
        <f>+MEDICIONES!F239</f>
        <v>0</v>
      </c>
      <c r="D238">
        <f>+MEDICIONES!G239</f>
        <v>0</v>
      </c>
      <c r="E238">
        <f>+MEDICIONES!H239</f>
        <v>0</v>
      </c>
      <c r="F238">
        <f>+MEDICIONES!J239</f>
        <v>0</v>
      </c>
      <c r="G238">
        <f>+MEDICIONES!I239</f>
        <v>0</v>
      </c>
      <c r="H238">
        <f>+MEDICIONES!K239</f>
        <v>0</v>
      </c>
      <c r="I238">
        <f>+MEDICIONES!Y239</f>
        <v>0</v>
      </c>
      <c r="J238">
        <f>+MEDICIONES!S239</f>
        <v>0</v>
      </c>
      <c r="K238">
        <f>+MEDICIONES!T239</f>
        <v>0</v>
      </c>
      <c r="L238">
        <f>+MEDICIONES!U239</f>
        <v>0</v>
      </c>
      <c r="M238">
        <f>+MEDICIONES!W239</f>
        <v>0</v>
      </c>
      <c r="N238">
        <f>+MEDICIONES!V239</f>
        <v>0</v>
      </c>
      <c r="O238">
        <f>+MEDICIONES!X239</f>
        <v>0</v>
      </c>
    </row>
    <row r="239" spans="1:15" x14ac:dyDescent="0.3">
      <c r="A239">
        <f>+MEDICIONES!A240</f>
        <v>0</v>
      </c>
      <c r="B239">
        <f>+MEDICIONES!L240</f>
        <v>0</v>
      </c>
      <c r="C239">
        <f>+MEDICIONES!F240</f>
        <v>0</v>
      </c>
      <c r="D239">
        <f>+MEDICIONES!G240</f>
        <v>0</v>
      </c>
      <c r="E239">
        <f>+MEDICIONES!H240</f>
        <v>0</v>
      </c>
      <c r="F239">
        <f>+MEDICIONES!J240</f>
        <v>0</v>
      </c>
      <c r="G239">
        <f>+MEDICIONES!I240</f>
        <v>0</v>
      </c>
      <c r="H239">
        <f>+MEDICIONES!K240</f>
        <v>0</v>
      </c>
      <c r="I239">
        <f>+MEDICIONES!Y240</f>
        <v>0</v>
      </c>
      <c r="J239">
        <f>+MEDICIONES!S240</f>
        <v>0</v>
      </c>
      <c r="K239">
        <f>+MEDICIONES!T240</f>
        <v>0</v>
      </c>
      <c r="L239">
        <f>+MEDICIONES!U240</f>
        <v>0</v>
      </c>
      <c r="M239">
        <f>+MEDICIONES!W240</f>
        <v>0</v>
      </c>
      <c r="N239">
        <f>+MEDICIONES!V240</f>
        <v>0</v>
      </c>
      <c r="O239">
        <f>+MEDICIONES!X240</f>
        <v>0</v>
      </c>
    </row>
    <row r="240" spans="1:15" x14ac:dyDescent="0.3">
      <c r="A240">
        <f>+MEDICIONES!A241</f>
        <v>0</v>
      </c>
      <c r="B240">
        <f>+MEDICIONES!L241</f>
        <v>0</v>
      </c>
      <c r="C240">
        <f>+MEDICIONES!F241</f>
        <v>0</v>
      </c>
      <c r="D240">
        <f>+MEDICIONES!G241</f>
        <v>0</v>
      </c>
      <c r="E240">
        <f>+MEDICIONES!H241</f>
        <v>0</v>
      </c>
      <c r="F240">
        <f>+MEDICIONES!J241</f>
        <v>0</v>
      </c>
      <c r="G240">
        <f>+MEDICIONES!I241</f>
        <v>0</v>
      </c>
      <c r="H240">
        <f>+MEDICIONES!K241</f>
        <v>0</v>
      </c>
      <c r="I240">
        <f>+MEDICIONES!Y241</f>
        <v>0</v>
      </c>
      <c r="J240">
        <f>+MEDICIONES!S241</f>
        <v>0</v>
      </c>
      <c r="K240">
        <f>+MEDICIONES!T241</f>
        <v>0</v>
      </c>
      <c r="L240">
        <f>+MEDICIONES!U241</f>
        <v>0</v>
      </c>
      <c r="M240">
        <f>+MEDICIONES!W241</f>
        <v>0</v>
      </c>
      <c r="N240">
        <f>+MEDICIONES!V241</f>
        <v>0</v>
      </c>
      <c r="O240">
        <f>+MEDICIONES!X241</f>
        <v>0</v>
      </c>
    </row>
    <row r="241" spans="1:15" x14ac:dyDescent="0.3">
      <c r="A241">
        <f>+MEDICIONES!A242</f>
        <v>0</v>
      </c>
      <c r="B241">
        <f>+MEDICIONES!L242</f>
        <v>0</v>
      </c>
      <c r="C241">
        <f>+MEDICIONES!F242</f>
        <v>0</v>
      </c>
      <c r="D241">
        <f>+MEDICIONES!G242</f>
        <v>0</v>
      </c>
      <c r="E241">
        <f>+MEDICIONES!H242</f>
        <v>0</v>
      </c>
      <c r="F241">
        <f>+MEDICIONES!J242</f>
        <v>0</v>
      </c>
      <c r="G241">
        <f>+MEDICIONES!I242</f>
        <v>0</v>
      </c>
      <c r="H241">
        <f>+MEDICIONES!K242</f>
        <v>0</v>
      </c>
      <c r="I241">
        <f>+MEDICIONES!Y242</f>
        <v>0</v>
      </c>
      <c r="J241">
        <f>+MEDICIONES!S242</f>
        <v>0</v>
      </c>
      <c r="K241">
        <f>+MEDICIONES!T242</f>
        <v>0</v>
      </c>
      <c r="L241">
        <f>+MEDICIONES!U242</f>
        <v>0</v>
      </c>
      <c r="M241">
        <f>+MEDICIONES!W242</f>
        <v>0</v>
      </c>
      <c r="N241">
        <f>+MEDICIONES!V242</f>
        <v>0</v>
      </c>
      <c r="O241">
        <f>+MEDICIONES!X242</f>
        <v>0</v>
      </c>
    </row>
    <row r="242" spans="1:15" x14ac:dyDescent="0.3">
      <c r="A242">
        <f>+MEDICIONES!A243</f>
        <v>0</v>
      </c>
      <c r="B242">
        <f>+MEDICIONES!L243</f>
        <v>0</v>
      </c>
      <c r="C242">
        <f>+MEDICIONES!F243</f>
        <v>0</v>
      </c>
      <c r="D242">
        <f>+MEDICIONES!G243</f>
        <v>0</v>
      </c>
      <c r="E242">
        <f>+MEDICIONES!H243</f>
        <v>0</v>
      </c>
      <c r="F242">
        <f>+MEDICIONES!J243</f>
        <v>0</v>
      </c>
      <c r="G242">
        <f>+MEDICIONES!I243</f>
        <v>0</v>
      </c>
      <c r="H242">
        <f>+MEDICIONES!K243</f>
        <v>0</v>
      </c>
      <c r="I242">
        <f>+MEDICIONES!Y243</f>
        <v>0</v>
      </c>
      <c r="J242">
        <f>+MEDICIONES!S243</f>
        <v>0</v>
      </c>
      <c r="K242">
        <f>+MEDICIONES!T243</f>
        <v>0</v>
      </c>
      <c r="L242">
        <f>+MEDICIONES!U243</f>
        <v>0</v>
      </c>
      <c r="M242">
        <f>+MEDICIONES!W243</f>
        <v>0</v>
      </c>
      <c r="N242">
        <f>+MEDICIONES!V243</f>
        <v>0</v>
      </c>
      <c r="O242">
        <f>+MEDICIONES!X243</f>
        <v>0</v>
      </c>
    </row>
    <row r="243" spans="1:15" x14ac:dyDescent="0.3">
      <c r="A243">
        <f>+MEDICIONES!A244</f>
        <v>0</v>
      </c>
      <c r="B243">
        <f>+MEDICIONES!L244</f>
        <v>0</v>
      </c>
      <c r="C243">
        <f>+MEDICIONES!F244</f>
        <v>0</v>
      </c>
      <c r="D243">
        <f>+MEDICIONES!G244</f>
        <v>0</v>
      </c>
      <c r="E243">
        <f>+MEDICIONES!H244</f>
        <v>0</v>
      </c>
      <c r="F243">
        <f>+MEDICIONES!J244</f>
        <v>0</v>
      </c>
      <c r="G243">
        <f>+MEDICIONES!I244</f>
        <v>0</v>
      </c>
      <c r="H243">
        <f>+MEDICIONES!K244</f>
        <v>0</v>
      </c>
      <c r="I243">
        <f>+MEDICIONES!Y244</f>
        <v>0</v>
      </c>
      <c r="J243">
        <f>+MEDICIONES!S244</f>
        <v>0</v>
      </c>
      <c r="K243">
        <f>+MEDICIONES!T244</f>
        <v>0</v>
      </c>
      <c r="L243">
        <f>+MEDICIONES!U244</f>
        <v>0</v>
      </c>
      <c r="M243">
        <f>+MEDICIONES!W244</f>
        <v>0</v>
      </c>
      <c r="N243">
        <f>+MEDICIONES!V244</f>
        <v>0</v>
      </c>
      <c r="O243">
        <f>+MEDICIONES!X244</f>
        <v>0</v>
      </c>
    </row>
    <row r="244" spans="1:15" x14ac:dyDescent="0.3">
      <c r="A244">
        <f>+MEDICIONES!A245</f>
        <v>0</v>
      </c>
      <c r="B244">
        <f>+MEDICIONES!L245</f>
        <v>0</v>
      </c>
      <c r="C244">
        <f>+MEDICIONES!F245</f>
        <v>0</v>
      </c>
      <c r="D244">
        <f>+MEDICIONES!G245</f>
        <v>0</v>
      </c>
      <c r="E244">
        <f>+MEDICIONES!H245</f>
        <v>0</v>
      </c>
      <c r="F244">
        <f>+MEDICIONES!J245</f>
        <v>0</v>
      </c>
      <c r="G244">
        <f>+MEDICIONES!I245</f>
        <v>0</v>
      </c>
      <c r="H244">
        <f>+MEDICIONES!K245</f>
        <v>0</v>
      </c>
      <c r="I244">
        <f>+MEDICIONES!Y245</f>
        <v>0</v>
      </c>
      <c r="J244">
        <f>+MEDICIONES!S245</f>
        <v>0</v>
      </c>
      <c r="K244">
        <f>+MEDICIONES!T245</f>
        <v>0</v>
      </c>
      <c r="L244">
        <f>+MEDICIONES!U245</f>
        <v>0</v>
      </c>
      <c r="M244">
        <f>+MEDICIONES!W245</f>
        <v>0</v>
      </c>
      <c r="N244">
        <f>+MEDICIONES!V245</f>
        <v>0</v>
      </c>
      <c r="O244">
        <f>+MEDICIONES!X245</f>
        <v>0</v>
      </c>
    </row>
    <row r="245" spans="1:15" x14ac:dyDescent="0.3">
      <c r="A245">
        <f>+MEDICIONES!A246</f>
        <v>0</v>
      </c>
      <c r="B245">
        <f>+MEDICIONES!L246</f>
        <v>0</v>
      </c>
      <c r="C245">
        <f>+MEDICIONES!F246</f>
        <v>0</v>
      </c>
      <c r="D245">
        <f>+MEDICIONES!G246</f>
        <v>0</v>
      </c>
      <c r="E245">
        <f>+MEDICIONES!H246</f>
        <v>0</v>
      </c>
      <c r="F245">
        <f>+MEDICIONES!J246</f>
        <v>0</v>
      </c>
      <c r="G245">
        <f>+MEDICIONES!I246</f>
        <v>0</v>
      </c>
      <c r="H245">
        <f>+MEDICIONES!K246</f>
        <v>0</v>
      </c>
      <c r="I245">
        <f>+MEDICIONES!Y246</f>
        <v>0</v>
      </c>
      <c r="J245">
        <f>+MEDICIONES!S246</f>
        <v>0</v>
      </c>
      <c r="K245">
        <f>+MEDICIONES!T246</f>
        <v>0</v>
      </c>
      <c r="L245">
        <f>+MEDICIONES!U246</f>
        <v>0</v>
      </c>
      <c r="M245">
        <f>+MEDICIONES!W246</f>
        <v>0</v>
      </c>
      <c r="N245">
        <f>+MEDICIONES!V246</f>
        <v>0</v>
      </c>
      <c r="O245">
        <f>+MEDICIONES!X246</f>
        <v>0</v>
      </c>
    </row>
    <row r="246" spans="1:15" x14ac:dyDescent="0.3">
      <c r="A246">
        <f>+MEDICIONES!A247</f>
        <v>0</v>
      </c>
      <c r="B246">
        <f>+MEDICIONES!L247</f>
        <v>0</v>
      </c>
      <c r="C246">
        <f>+MEDICIONES!F247</f>
        <v>0</v>
      </c>
      <c r="D246">
        <f>+MEDICIONES!G247</f>
        <v>0</v>
      </c>
      <c r="E246">
        <f>+MEDICIONES!H247</f>
        <v>0</v>
      </c>
      <c r="F246">
        <f>+MEDICIONES!J247</f>
        <v>0</v>
      </c>
      <c r="G246">
        <f>+MEDICIONES!I247</f>
        <v>0</v>
      </c>
      <c r="H246">
        <f>+MEDICIONES!K247</f>
        <v>0</v>
      </c>
      <c r="I246">
        <f>+MEDICIONES!Y247</f>
        <v>0</v>
      </c>
      <c r="J246">
        <f>+MEDICIONES!S247</f>
        <v>0</v>
      </c>
      <c r="K246">
        <f>+MEDICIONES!T247</f>
        <v>0</v>
      </c>
      <c r="L246">
        <f>+MEDICIONES!U247</f>
        <v>0</v>
      </c>
      <c r="M246">
        <f>+MEDICIONES!W247</f>
        <v>0</v>
      </c>
      <c r="N246">
        <f>+MEDICIONES!V247</f>
        <v>0</v>
      </c>
      <c r="O246">
        <f>+MEDICIONES!X247</f>
        <v>0</v>
      </c>
    </row>
    <row r="247" spans="1:15" x14ac:dyDescent="0.3">
      <c r="A247">
        <f>+MEDICIONES!A248</f>
        <v>0</v>
      </c>
      <c r="B247">
        <f>+MEDICIONES!L248</f>
        <v>0</v>
      </c>
      <c r="C247">
        <f>+MEDICIONES!F248</f>
        <v>0</v>
      </c>
      <c r="D247">
        <f>+MEDICIONES!G248</f>
        <v>0</v>
      </c>
      <c r="E247">
        <f>+MEDICIONES!H248</f>
        <v>0</v>
      </c>
      <c r="F247">
        <f>+MEDICIONES!J248</f>
        <v>0</v>
      </c>
      <c r="G247">
        <f>+MEDICIONES!I248</f>
        <v>0</v>
      </c>
      <c r="H247">
        <f>+MEDICIONES!K248</f>
        <v>0</v>
      </c>
      <c r="I247">
        <f>+MEDICIONES!Y248</f>
        <v>0</v>
      </c>
      <c r="J247">
        <f>+MEDICIONES!S248</f>
        <v>0</v>
      </c>
      <c r="K247">
        <f>+MEDICIONES!T248</f>
        <v>0</v>
      </c>
      <c r="L247">
        <f>+MEDICIONES!U248</f>
        <v>0</v>
      </c>
      <c r="M247">
        <f>+MEDICIONES!W248</f>
        <v>0</v>
      </c>
      <c r="N247">
        <f>+MEDICIONES!V248</f>
        <v>0</v>
      </c>
      <c r="O247">
        <f>+MEDICIONES!X248</f>
        <v>0</v>
      </c>
    </row>
    <row r="248" spans="1:15" x14ac:dyDescent="0.3">
      <c r="A248">
        <f>+MEDICIONES!A249</f>
        <v>0</v>
      </c>
      <c r="B248">
        <f>+MEDICIONES!L249</f>
        <v>0</v>
      </c>
      <c r="C248">
        <f>+MEDICIONES!F249</f>
        <v>0</v>
      </c>
      <c r="D248">
        <f>+MEDICIONES!G249</f>
        <v>0</v>
      </c>
      <c r="E248">
        <f>+MEDICIONES!H249</f>
        <v>0</v>
      </c>
      <c r="F248">
        <f>+MEDICIONES!J249</f>
        <v>0</v>
      </c>
      <c r="G248">
        <f>+MEDICIONES!I249</f>
        <v>0</v>
      </c>
      <c r="H248">
        <f>+MEDICIONES!K249</f>
        <v>0</v>
      </c>
      <c r="I248">
        <f>+MEDICIONES!Y249</f>
        <v>0</v>
      </c>
      <c r="J248">
        <f>+MEDICIONES!S249</f>
        <v>0</v>
      </c>
      <c r="K248">
        <f>+MEDICIONES!T249</f>
        <v>0</v>
      </c>
      <c r="L248">
        <f>+MEDICIONES!U249</f>
        <v>0</v>
      </c>
      <c r="M248">
        <f>+MEDICIONES!W249</f>
        <v>0</v>
      </c>
      <c r="N248">
        <f>+MEDICIONES!V249</f>
        <v>0</v>
      </c>
      <c r="O248">
        <f>+MEDICIONES!X249</f>
        <v>0</v>
      </c>
    </row>
    <row r="249" spans="1:15" x14ac:dyDescent="0.3">
      <c r="A249">
        <f>+MEDICIONES!A250</f>
        <v>0</v>
      </c>
      <c r="B249">
        <f>+MEDICIONES!L250</f>
        <v>0</v>
      </c>
      <c r="C249">
        <f>+MEDICIONES!F250</f>
        <v>0</v>
      </c>
      <c r="D249">
        <f>+MEDICIONES!G250</f>
        <v>0</v>
      </c>
      <c r="E249">
        <f>+MEDICIONES!H250</f>
        <v>0</v>
      </c>
      <c r="F249">
        <f>+MEDICIONES!J250</f>
        <v>0</v>
      </c>
      <c r="G249">
        <f>+MEDICIONES!I250</f>
        <v>0</v>
      </c>
      <c r="H249">
        <f>+MEDICIONES!K250</f>
        <v>0</v>
      </c>
      <c r="I249">
        <f>+MEDICIONES!Y250</f>
        <v>0</v>
      </c>
      <c r="J249">
        <f>+MEDICIONES!S250</f>
        <v>0</v>
      </c>
      <c r="K249">
        <f>+MEDICIONES!T250</f>
        <v>0</v>
      </c>
      <c r="L249">
        <f>+MEDICIONES!U250</f>
        <v>0</v>
      </c>
      <c r="M249">
        <f>+MEDICIONES!W250</f>
        <v>0</v>
      </c>
      <c r="N249">
        <f>+MEDICIONES!V250</f>
        <v>0</v>
      </c>
      <c r="O249">
        <f>+MEDICIONES!X250</f>
        <v>0</v>
      </c>
    </row>
    <row r="250" spans="1:15" x14ac:dyDescent="0.3">
      <c r="A250">
        <f>+MEDICIONES!A251</f>
        <v>0</v>
      </c>
      <c r="B250">
        <f>+MEDICIONES!L251</f>
        <v>0</v>
      </c>
      <c r="C250">
        <f>+MEDICIONES!F251</f>
        <v>0</v>
      </c>
      <c r="D250">
        <f>+MEDICIONES!G251</f>
        <v>0</v>
      </c>
      <c r="E250">
        <f>+MEDICIONES!H251</f>
        <v>0</v>
      </c>
      <c r="F250">
        <f>+MEDICIONES!J251</f>
        <v>0</v>
      </c>
      <c r="G250">
        <f>+MEDICIONES!I251</f>
        <v>0</v>
      </c>
      <c r="H250">
        <f>+MEDICIONES!K251</f>
        <v>0</v>
      </c>
      <c r="I250">
        <f>+MEDICIONES!Y251</f>
        <v>0</v>
      </c>
      <c r="J250">
        <f>+MEDICIONES!S251</f>
        <v>0</v>
      </c>
      <c r="K250">
        <f>+MEDICIONES!T251</f>
        <v>0</v>
      </c>
      <c r="L250">
        <f>+MEDICIONES!U251</f>
        <v>0</v>
      </c>
      <c r="M250">
        <f>+MEDICIONES!W251</f>
        <v>0</v>
      </c>
      <c r="N250">
        <f>+MEDICIONES!V251</f>
        <v>0</v>
      </c>
      <c r="O250">
        <f>+MEDICIONES!X251</f>
        <v>0</v>
      </c>
    </row>
    <row r="251" spans="1:15" x14ac:dyDescent="0.3">
      <c r="A251">
        <f>+MEDICIONES!A252</f>
        <v>0</v>
      </c>
      <c r="B251">
        <f>+MEDICIONES!L252</f>
        <v>0</v>
      </c>
      <c r="C251">
        <f>+MEDICIONES!F252</f>
        <v>0</v>
      </c>
      <c r="D251">
        <f>+MEDICIONES!G252</f>
        <v>0</v>
      </c>
      <c r="E251">
        <f>+MEDICIONES!H252</f>
        <v>0</v>
      </c>
      <c r="F251">
        <f>+MEDICIONES!J252</f>
        <v>0</v>
      </c>
      <c r="G251">
        <f>+MEDICIONES!I252</f>
        <v>0</v>
      </c>
      <c r="H251">
        <f>+MEDICIONES!K252</f>
        <v>0</v>
      </c>
      <c r="I251">
        <f>+MEDICIONES!Y252</f>
        <v>0</v>
      </c>
      <c r="J251">
        <f>+MEDICIONES!S252</f>
        <v>0</v>
      </c>
      <c r="K251">
        <f>+MEDICIONES!T252</f>
        <v>0</v>
      </c>
      <c r="L251">
        <f>+MEDICIONES!U252</f>
        <v>0</v>
      </c>
      <c r="M251">
        <f>+MEDICIONES!W252</f>
        <v>0</v>
      </c>
      <c r="N251">
        <f>+MEDICIONES!V252</f>
        <v>0</v>
      </c>
      <c r="O251">
        <f>+MEDICIONES!X252</f>
        <v>0</v>
      </c>
    </row>
    <row r="252" spans="1:15" x14ac:dyDescent="0.3">
      <c r="A252">
        <f>+MEDICIONES!A253</f>
        <v>0</v>
      </c>
      <c r="B252">
        <f>+MEDICIONES!L253</f>
        <v>0</v>
      </c>
      <c r="C252">
        <f>+MEDICIONES!F253</f>
        <v>0</v>
      </c>
      <c r="D252">
        <f>+MEDICIONES!G253</f>
        <v>0</v>
      </c>
      <c r="E252">
        <f>+MEDICIONES!H253</f>
        <v>0</v>
      </c>
      <c r="F252">
        <f>+MEDICIONES!J253</f>
        <v>0</v>
      </c>
      <c r="G252">
        <f>+MEDICIONES!I253</f>
        <v>0</v>
      </c>
      <c r="H252">
        <f>+MEDICIONES!K253</f>
        <v>0</v>
      </c>
      <c r="I252">
        <f>+MEDICIONES!Y253</f>
        <v>0</v>
      </c>
      <c r="J252">
        <f>+MEDICIONES!S253</f>
        <v>0</v>
      </c>
      <c r="K252">
        <f>+MEDICIONES!T253</f>
        <v>0</v>
      </c>
      <c r="L252">
        <f>+MEDICIONES!U253</f>
        <v>0</v>
      </c>
      <c r="M252">
        <f>+MEDICIONES!W253</f>
        <v>0</v>
      </c>
      <c r="N252">
        <f>+MEDICIONES!V253</f>
        <v>0</v>
      </c>
      <c r="O252">
        <f>+MEDICIONES!X253</f>
        <v>0</v>
      </c>
    </row>
    <row r="253" spans="1:15" x14ac:dyDescent="0.3">
      <c r="A253">
        <f>+MEDICIONES!A254</f>
        <v>0</v>
      </c>
      <c r="B253">
        <f>+MEDICIONES!L254</f>
        <v>0</v>
      </c>
      <c r="C253">
        <f>+MEDICIONES!F254</f>
        <v>0</v>
      </c>
      <c r="D253">
        <f>+MEDICIONES!G254</f>
        <v>0</v>
      </c>
      <c r="E253">
        <f>+MEDICIONES!H254</f>
        <v>0</v>
      </c>
      <c r="F253">
        <f>+MEDICIONES!J254</f>
        <v>0</v>
      </c>
      <c r="G253">
        <f>+MEDICIONES!I254</f>
        <v>0</v>
      </c>
      <c r="H253">
        <f>+MEDICIONES!K254</f>
        <v>0</v>
      </c>
      <c r="I253">
        <f>+MEDICIONES!Y254</f>
        <v>0</v>
      </c>
      <c r="J253">
        <f>+MEDICIONES!S254</f>
        <v>0</v>
      </c>
      <c r="K253">
        <f>+MEDICIONES!T254</f>
        <v>0</v>
      </c>
      <c r="L253">
        <f>+MEDICIONES!U254</f>
        <v>0</v>
      </c>
      <c r="M253">
        <f>+MEDICIONES!W254</f>
        <v>0</v>
      </c>
      <c r="N253">
        <f>+MEDICIONES!V254</f>
        <v>0</v>
      </c>
      <c r="O253">
        <f>+MEDICIONES!X254</f>
        <v>0</v>
      </c>
    </row>
    <row r="254" spans="1:15" x14ac:dyDescent="0.3">
      <c r="A254">
        <f>+MEDICIONES!A255</f>
        <v>0</v>
      </c>
      <c r="B254">
        <f>+MEDICIONES!L255</f>
        <v>0</v>
      </c>
      <c r="C254">
        <f>+MEDICIONES!F255</f>
        <v>0</v>
      </c>
      <c r="D254">
        <f>+MEDICIONES!G255</f>
        <v>0</v>
      </c>
      <c r="E254">
        <f>+MEDICIONES!H255</f>
        <v>0</v>
      </c>
      <c r="F254">
        <f>+MEDICIONES!J255</f>
        <v>0</v>
      </c>
      <c r="G254">
        <f>+MEDICIONES!I255</f>
        <v>0</v>
      </c>
      <c r="H254">
        <f>+MEDICIONES!K255</f>
        <v>0</v>
      </c>
      <c r="I254">
        <f>+MEDICIONES!Y255</f>
        <v>0</v>
      </c>
      <c r="J254">
        <f>+MEDICIONES!S255</f>
        <v>0</v>
      </c>
      <c r="K254">
        <f>+MEDICIONES!T255</f>
        <v>0</v>
      </c>
      <c r="L254">
        <f>+MEDICIONES!U255</f>
        <v>0</v>
      </c>
      <c r="M254">
        <f>+MEDICIONES!W255</f>
        <v>0</v>
      </c>
      <c r="N254">
        <f>+MEDICIONES!V255</f>
        <v>0</v>
      </c>
      <c r="O254">
        <f>+MEDICIONES!X255</f>
        <v>0</v>
      </c>
    </row>
    <row r="255" spans="1:15" x14ac:dyDescent="0.3">
      <c r="A255">
        <f>+MEDICIONES!A256</f>
        <v>0</v>
      </c>
      <c r="B255">
        <f>+MEDICIONES!L256</f>
        <v>0</v>
      </c>
      <c r="C255">
        <f>+MEDICIONES!F256</f>
        <v>0</v>
      </c>
      <c r="D255">
        <f>+MEDICIONES!G256</f>
        <v>0</v>
      </c>
      <c r="E255">
        <f>+MEDICIONES!H256</f>
        <v>0</v>
      </c>
      <c r="F255">
        <f>+MEDICIONES!J256</f>
        <v>0</v>
      </c>
      <c r="G255">
        <f>+MEDICIONES!I256</f>
        <v>0</v>
      </c>
      <c r="H255">
        <f>+MEDICIONES!K256</f>
        <v>0</v>
      </c>
      <c r="I255">
        <f>+MEDICIONES!Y256</f>
        <v>0</v>
      </c>
      <c r="J255">
        <f>+MEDICIONES!S256</f>
        <v>0</v>
      </c>
      <c r="K255">
        <f>+MEDICIONES!T256</f>
        <v>0</v>
      </c>
      <c r="L255">
        <f>+MEDICIONES!U256</f>
        <v>0</v>
      </c>
      <c r="M255">
        <f>+MEDICIONES!W256</f>
        <v>0</v>
      </c>
      <c r="N255">
        <f>+MEDICIONES!V256</f>
        <v>0</v>
      </c>
      <c r="O255">
        <f>+MEDICIONES!X256</f>
        <v>0</v>
      </c>
    </row>
    <row r="256" spans="1:15" x14ac:dyDescent="0.3">
      <c r="A256">
        <f>+MEDICIONES!A257</f>
        <v>0</v>
      </c>
      <c r="B256">
        <f>+MEDICIONES!L257</f>
        <v>0</v>
      </c>
      <c r="C256">
        <f>+MEDICIONES!F257</f>
        <v>0</v>
      </c>
      <c r="D256">
        <f>+MEDICIONES!G257</f>
        <v>0</v>
      </c>
      <c r="E256">
        <f>+MEDICIONES!H257</f>
        <v>0</v>
      </c>
      <c r="F256">
        <f>+MEDICIONES!J257</f>
        <v>0</v>
      </c>
      <c r="G256">
        <f>+MEDICIONES!I257</f>
        <v>0</v>
      </c>
      <c r="H256">
        <f>+MEDICIONES!K257</f>
        <v>0</v>
      </c>
      <c r="I256">
        <f>+MEDICIONES!Y257</f>
        <v>0</v>
      </c>
      <c r="J256">
        <f>+MEDICIONES!S257</f>
        <v>0</v>
      </c>
      <c r="K256">
        <f>+MEDICIONES!T257</f>
        <v>0</v>
      </c>
      <c r="L256">
        <f>+MEDICIONES!U257</f>
        <v>0</v>
      </c>
      <c r="M256">
        <f>+MEDICIONES!W257</f>
        <v>0</v>
      </c>
      <c r="N256">
        <f>+MEDICIONES!V257</f>
        <v>0</v>
      </c>
      <c r="O256">
        <f>+MEDICIONES!X257</f>
        <v>0</v>
      </c>
    </row>
    <row r="257" spans="1:15" x14ac:dyDescent="0.3">
      <c r="A257">
        <f>+MEDICIONES!A258</f>
        <v>0</v>
      </c>
      <c r="B257">
        <f>+MEDICIONES!L258</f>
        <v>0</v>
      </c>
      <c r="C257">
        <f>+MEDICIONES!F258</f>
        <v>0</v>
      </c>
      <c r="D257">
        <f>+MEDICIONES!G258</f>
        <v>0</v>
      </c>
      <c r="E257">
        <f>+MEDICIONES!H258</f>
        <v>0</v>
      </c>
      <c r="F257">
        <f>+MEDICIONES!J258</f>
        <v>0</v>
      </c>
      <c r="G257">
        <f>+MEDICIONES!I258</f>
        <v>0</v>
      </c>
      <c r="H257">
        <f>+MEDICIONES!K258</f>
        <v>0</v>
      </c>
      <c r="I257">
        <f>+MEDICIONES!Y258</f>
        <v>0</v>
      </c>
      <c r="J257">
        <f>+MEDICIONES!S258</f>
        <v>0</v>
      </c>
      <c r="K257">
        <f>+MEDICIONES!T258</f>
        <v>0</v>
      </c>
      <c r="L257">
        <f>+MEDICIONES!U258</f>
        <v>0</v>
      </c>
      <c r="M257">
        <f>+MEDICIONES!W258</f>
        <v>0</v>
      </c>
      <c r="N257">
        <f>+MEDICIONES!V258</f>
        <v>0</v>
      </c>
      <c r="O257">
        <f>+MEDICIONES!X258</f>
        <v>0</v>
      </c>
    </row>
    <row r="258" spans="1:15" x14ac:dyDescent="0.3">
      <c r="A258">
        <f>+MEDICIONES!A259</f>
        <v>0</v>
      </c>
      <c r="B258">
        <f>+MEDICIONES!L259</f>
        <v>0</v>
      </c>
      <c r="C258">
        <f>+MEDICIONES!F259</f>
        <v>0</v>
      </c>
      <c r="D258">
        <f>+MEDICIONES!G259</f>
        <v>0</v>
      </c>
      <c r="E258">
        <f>+MEDICIONES!H259</f>
        <v>0</v>
      </c>
      <c r="F258">
        <f>+MEDICIONES!J259</f>
        <v>0</v>
      </c>
      <c r="G258">
        <f>+MEDICIONES!I259</f>
        <v>0</v>
      </c>
      <c r="H258">
        <f>+MEDICIONES!K259</f>
        <v>0</v>
      </c>
      <c r="I258">
        <f>+MEDICIONES!Y259</f>
        <v>0</v>
      </c>
      <c r="J258">
        <f>+MEDICIONES!S259</f>
        <v>0</v>
      </c>
      <c r="K258">
        <f>+MEDICIONES!T259</f>
        <v>0</v>
      </c>
      <c r="L258">
        <f>+MEDICIONES!U259</f>
        <v>0</v>
      </c>
      <c r="M258">
        <f>+MEDICIONES!W259</f>
        <v>0</v>
      </c>
      <c r="N258">
        <f>+MEDICIONES!V259</f>
        <v>0</v>
      </c>
      <c r="O258">
        <f>+MEDICIONES!X259</f>
        <v>0</v>
      </c>
    </row>
    <row r="259" spans="1:15" x14ac:dyDescent="0.3">
      <c r="A259">
        <f>+MEDICIONES!A260</f>
        <v>0</v>
      </c>
      <c r="B259">
        <f>+MEDICIONES!L260</f>
        <v>0</v>
      </c>
      <c r="C259">
        <f>+MEDICIONES!F260</f>
        <v>0</v>
      </c>
      <c r="D259">
        <f>+MEDICIONES!G260</f>
        <v>0</v>
      </c>
      <c r="E259">
        <f>+MEDICIONES!H260</f>
        <v>0</v>
      </c>
      <c r="F259">
        <f>+MEDICIONES!J260</f>
        <v>0</v>
      </c>
      <c r="G259">
        <f>+MEDICIONES!I260</f>
        <v>0</v>
      </c>
      <c r="H259">
        <f>+MEDICIONES!K260</f>
        <v>0</v>
      </c>
      <c r="I259">
        <f>+MEDICIONES!Y260</f>
        <v>0</v>
      </c>
      <c r="J259">
        <f>+MEDICIONES!S260</f>
        <v>0</v>
      </c>
      <c r="K259">
        <f>+MEDICIONES!T260</f>
        <v>0</v>
      </c>
      <c r="L259">
        <f>+MEDICIONES!U260</f>
        <v>0</v>
      </c>
      <c r="M259">
        <f>+MEDICIONES!W260</f>
        <v>0</v>
      </c>
      <c r="N259">
        <f>+MEDICIONES!V260</f>
        <v>0</v>
      </c>
      <c r="O259">
        <f>+MEDICIONES!X260</f>
        <v>0</v>
      </c>
    </row>
    <row r="260" spans="1:15" x14ac:dyDescent="0.3">
      <c r="A260">
        <f>+MEDICIONES!A261</f>
        <v>0</v>
      </c>
      <c r="B260">
        <f>+MEDICIONES!L261</f>
        <v>0</v>
      </c>
      <c r="C260">
        <f>+MEDICIONES!F261</f>
        <v>0</v>
      </c>
      <c r="D260">
        <f>+MEDICIONES!G261</f>
        <v>0</v>
      </c>
      <c r="E260">
        <f>+MEDICIONES!H261</f>
        <v>0</v>
      </c>
      <c r="F260">
        <f>+MEDICIONES!J261</f>
        <v>0</v>
      </c>
      <c r="G260">
        <f>+MEDICIONES!I261</f>
        <v>0</v>
      </c>
      <c r="H260">
        <f>+MEDICIONES!K261</f>
        <v>0</v>
      </c>
      <c r="I260">
        <f>+MEDICIONES!Y261</f>
        <v>0</v>
      </c>
      <c r="J260">
        <f>+MEDICIONES!S261</f>
        <v>0</v>
      </c>
      <c r="K260">
        <f>+MEDICIONES!T261</f>
        <v>0</v>
      </c>
      <c r="L260">
        <f>+MEDICIONES!U261</f>
        <v>0</v>
      </c>
      <c r="M260">
        <f>+MEDICIONES!W261</f>
        <v>0</v>
      </c>
      <c r="N260">
        <f>+MEDICIONES!V261</f>
        <v>0</v>
      </c>
      <c r="O260">
        <f>+MEDICIONES!X261</f>
        <v>0</v>
      </c>
    </row>
    <row r="261" spans="1:15" x14ac:dyDescent="0.3">
      <c r="A261">
        <f>+MEDICIONES!A262</f>
        <v>0</v>
      </c>
      <c r="B261">
        <f>+MEDICIONES!L262</f>
        <v>0</v>
      </c>
      <c r="C261">
        <f>+MEDICIONES!F262</f>
        <v>0</v>
      </c>
      <c r="D261">
        <f>+MEDICIONES!G262</f>
        <v>0</v>
      </c>
      <c r="E261">
        <f>+MEDICIONES!H262</f>
        <v>0</v>
      </c>
      <c r="F261">
        <f>+MEDICIONES!J262</f>
        <v>0</v>
      </c>
      <c r="G261">
        <f>+MEDICIONES!I262</f>
        <v>0</v>
      </c>
      <c r="H261">
        <f>+MEDICIONES!K262</f>
        <v>0</v>
      </c>
      <c r="I261">
        <f>+MEDICIONES!Y262</f>
        <v>0</v>
      </c>
      <c r="J261">
        <f>+MEDICIONES!S262</f>
        <v>0</v>
      </c>
      <c r="K261">
        <f>+MEDICIONES!T262</f>
        <v>0</v>
      </c>
      <c r="L261">
        <f>+MEDICIONES!U262</f>
        <v>0</v>
      </c>
      <c r="M261">
        <f>+MEDICIONES!W262</f>
        <v>0</v>
      </c>
      <c r="N261">
        <f>+MEDICIONES!V262</f>
        <v>0</v>
      </c>
      <c r="O261">
        <f>+MEDICIONES!X262</f>
        <v>0</v>
      </c>
    </row>
    <row r="262" spans="1:15" x14ac:dyDescent="0.3">
      <c r="A262">
        <f>+MEDICIONES!A263</f>
        <v>0</v>
      </c>
      <c r="B262">
        <f>+MEDICIONES!L263</f>
        <v>0</v>
      </c>
      <c r="C262">
        <f>+MEDICIONES!F263</f>
        <v>0</v>
      </c>
      <c r="D262">
        <f>+MEDICIONES!G263</f>
        <v>0</v>
      </c>
      <c r="E262">
        <f>+MEDICIONES!H263</f>
        <v>0</v>
      </c>
      <c r="F262">
        <f>+MEDICIONES!J263</f>
        <v>0</v>
      </c>
      <c r="G262">
        <f>+MEDICIONES!I263</f>
        <v>0</v>
      </c>
      <c r="H262">
        <f>+MEDICIONES!K263</f>
        <v>0</v>
      </c>
      <c r="I262">
        <f>+MEDICIONES!Y263</f>
        <v>0</v>
      </c>
      <c r="J262">
        <f>+MEDICIONES!S263</f>
        <v>0</v>
      </c>
      <c r="K262">
        <f>+MEDICIONES!T263</f>
        <v>0</v>
      </c>
      <c r="L262">
        <f>+MEDICIONES!U263</f>
        <v>0</v>
      </c>
      <c r="M262">
        <f>+MEDICIONES!W263</f>
        <v>0</v>
      </c>
      <c r="N262">
        <f>+MEDICIONES!V263</f>
        <v>0</v>
      </c>
      <c r="O262">
        <f>+MEDICIONES!X263</f>
        <v>0</v>
      </c>
    </row>
    <row r="263" spans="1:15" x14ac:dyDescent="0.3">
      <c r="A263">
        <f>+MEDICIONES!A264</f>
        <v>0</v>
      </c>
      <c r="B263">
        <f>+MEDICIONES!L264</f>
        <v>0</v>
      </c>
      <c r="C263">
        <f>+MEDICIONES!F264</f>
        <v>0</v>
      </c>
      <c r="D263">
        <f>+MEDICIONES!G264</f>
        <v>0</v>
      </c>
      <c r="E263">
        <f>+MEDICIONES!H264</f>
        <v>0</v>
      </c>
      <c r="F263">
        <f>+MEDICIONES!J264</f>
        <v>0</v>
      </c>
      <c r="G263">
        <f>+MEDICIONES!I264</f>
        <v>0</v>
      </c>
      <c r="H263">
        <f>+MEDICIONES!K264</f>
        <v>0</v>
      </c>
      <c r="I263">
        <f>+MEDICIONES!Y264</f>
        <v>0</v>
      </c>
      <c r="J263">
        <f>+MEDICIONES!S264</f>
        <v>0</v>
      </c>
      <c r="K263">
        <f>+MEDICIONES!T264</f>
        <v>0</v>
      </c>
      <c r="L263">
        <f>+MEDICIONES!U264</f>
        <v>0</v>
      </c>
      <c r="M263">
        <f>+MEDICIONES!W264</f>
        <v>0</v>
      </c>
      <c r="N263">
        <f>+MEDICIONES!V264</f>
        <v>0</v>
      </c>
      <c r="O263">
        <f>+MEDICIONES!X264</f>
        <v>0</v>
      </c>
    </row>
    <row r="264" spans="1:15" x14ac:dyDescent="0.3">
      <c r="A264">
        <f>+MEDICIONES!A265</f>
        <v>0</v>
      </c>
      <c r="B264">
        <f>+MEDICIONES!L265</f>
        <v>0</v>
      </c>
      <c r="C264">
        <f>+MEDICIONES!F265</f>
        <v>0</v>
      </c>
      <c r="D264">
        <f>+MEDICIONES!G265</f>
        <v>0</v>
      </c>
      <c r="E264">
        <f>+MEDICIONES!H265</f>
        <v>0</v>
      </c>
      <c r="F264">
        <f>+MEDICIONES!J265</f>
        <v>0</v>
      </c>
      <c r="G264">
        <f>+MEDICIONES!I265</f>
        <v>0</v>
      </c>
      <c r="H264">
        <f>+MEDICIONES!K265</f>
        <v>0</v>
      </c>
      <c r="I264">
        <f>+MEDICIONES!Y265</f>
        <v>0</v>
      </c>
      <c r="J264">
        <f>+MEDICIONES!S265</f>
        <v>0</v>
      </c>
      <c r="K264">
        <f>+MEDICIONES!T265</f>
        <v>0</v>
      </c>
      <c r="L264">
        <f>+MEDICIONES!U265</f>
        <v>0</v>
      </c>
      <c r="M264">
        <f>+MEDICIONES!W265</f>
        <v>0</v>
      </c>
      <c r="N264">
        <f>+MEDICIONES!V265</f>
        <v>0</v>
      </c>
      <c r="O264">
        <f>+MEDICIONES!X265</f>
        <v>0</v>
      </c>
    </row>
    <row r="265" spans="1:15" x14ac:dyDescent="0.3">
      <c r="A265">
        <f>+MEDICIONES!A266</f>
        <v>0</v>
      </c>
      <c r="B265">
        <f>+MEDICIONES!L266</f>
        <v>0</v>
      </c>
      <c r="C265">
        <f>+MEDICIONES!F266</f>
        <v>0</v>
      </c>
      <c r="D265">
        <f>+MEDICIONES!G266</f>
        <v>0</v>
      </c>
      <c r="E265">
        <f>+MEDICIONES!H266</f>
        <v>0</v>
      </c>
      <c r="F265">
        <f>+MEDICIONES!J266</f>
        <v>0</v>
      </c>
      <c r="G265">
        <f>+MEDICIONES!I266</f>
        <v>0</v>
      </c>
      <c r="H265">
        <f>+MEDICIONES!K266</f>
        <v>0</v>
      </c>
      <c r="I265">
        <f>+MEDICIONES!Y266</f>
        <v>0</v>
      </c>
      <c r="J265">
        <f>+MEDICIONES!S266</f>
        <v>0</v>
      </c>
      <c r="K265">
        <f>+MEDICIONES!T266</f>
        <v>0</v>
      </c>
      <c r="L265">
        <f>+MEDICIONES!U266</f>
        <v>0</v>
      </c>
      <c r="M265">
        <f>+MEDICIONES!W266</f>
        <v>0</v>
      </c>
      <c r="N265">
        <f>+MEDICIONES!V266</f>
        <v>0</v>
      </c>
      <c r="O265">
        <f>+MEDICIONES!X266</f>
        <v>0</v>
      </c>
    </row>
    <row r="266" spans="1:15" x14ac:dyDescent="0.3">
      <c r="A266">
        <f>+MEDICIONES!A267</f>
        <v>0</v>
      </c>
      <c r="B266">
        <f>+MEDICIONES!L267</f>
        <v>0</v>
      </c>
      <c r="C266">
        <f>+MEDICIONES!F267</f>
        <v>0</v>
      </c>
      <c r="D266">
        <f>+MEDICIONES!G267</f>
        <v>0</v>
      </c>
      <c r="E266">
        <f>+MEDICIONES!H267</f>
        <v>0</v>
      </c>
      <c r="F266">
        <f>+MEDICIONES!J267</f>
        <v>0</v>
      </c>
      <c r="G266">
        <f>+MEDICIONES!I267</f>
        <v>0</v>
      </c>
      <c r="H266">
        <f>+MEDICIONES!K267</f>
        <v>0</v>
      </c>
      <c r="I266">
        <f>+MEDICIONES!Y267</f>
        <v>0</v>
      </c>
      <c r="J266">
        <f>+MEDICIONES!S267</f>
        <v>0</v>
      </c>
      <c r="K266">
        <f>+MEDICIONES!T267</f>
        <v>0</v>
      </c>
      <c r="L266">
        <f>+MEDICIONES!U267</f>
        <v>0</v>
      </c>
      <c r="M266">
        <f>+MEDICIONES!W267</f>
        <v>0</v>
      </c>
      <c r="N266">
        <f>+MEDICIONES!V267</f>
        <v>0</v>
      </c>
      <c r="O266">
        <f>+MEDICIONES!X267</f>
        <v>0</v>
      </c>
    </row>
    <row r="267" spans="1:15" x14ac:dyDescent="0.3">
      <c r="A267">
        <f>+MEDICIONES!A268</f>
        <v>0</v>
      </c>
      <c r="B267">
        <f>+MEDICIONES!L268</f>
        <v>0</v>
      </c>
      <c r="C267">
        <f>+MEDICIONES!F268</f>
        <v>0</v>
      </c>
      <c r="D267">
        <f>+MEDICIONES!G268</f>
        <v>0</v>
      </c>
      <c r="E267">
        <f>+MEDICIONES!H268</f>
        <v>0</v>
      </c>
      <c r="F267">
        <f>+MEDICIONES!J268</f>
        <v>0</v>
      </c>
      <c r="G267">
        <f>+MEDICIONES!I268</f>
        <v>0</v>
      </c>
      <c r="H267">
        <f>+MEDICIONES!K268</f>
        <v>0</v>
      </c>
      <c r="I267">
        <f>+MEDICIONES!Y268</f>
        <v>0</v>
      </c>
      <c r="J267">
        <f>+MEDICIONES!S268</f>
        <v>0</v>
      </c>
      <c r="K267">
        <f>+MEDICIONES!T268</f>
        <v>0</v>
      </c>
      <c r="L267">
        <f>+MEDICIONES!U268</f>
        <v>0</v>
      </c>
      <c r="M267">
        <f>+MEDICIONES!W268</f>
        <v>0</v>
      </c>
      <c r="N267">
        <f>+MEDICIONES!V268</f>
        <v>0</v>
      </c>
      <c r="O267">
        <f>+MEDICIONES!X268</f>
        <v>0</v>
      </c>
    </row>
    <row r="268" spans="1:15" x14ac:dyDescent="0.3">
      <c r="A268">
        <f>+MEDICIONES!A269</f>
        <v>0</v>
      </c>
      <c r="B268">
        <f>+MEDICIONES!L269</f>
        <v>0</v>
      </c>
      <c r="C268">
        <f>+MEDICIONES!F269</f>
        <v>0</v>
      </c>
      <c r="D268">
        <f>+MEDICIONES!G269</f>
        <v>0</v>
      </c>
      <c r="E268">
        <f>+MEDICIONES!H269</f>
        <v>0</v>
      </c>
      <c r="F268">
        <f>+MEDICIONES!J269</f>
        <v>0</v>
      </c>
      <c r="G268">
        <f>+MEDICIONES!I269</f>
        <v>0</v>
      </c>
      <c r="H268">
        <f>+MEDICIONES!K269</f>
        <v>0</v>
      </c>
      <c r="I268">
        <f>+MEDICIONES!Y269</f>
        <v>0</v>
      </c>
      <c r="J268">
        <f>+MEDICIONES!S269</f>
        <v>0</v>
      </c>
      <c r="K268">
        <f>+MEDICIONES!T269</f>
        <v>0</v>
      </c>
      <c r="L268">
        <f>+MEDICIONES!U269</f>
        <v>0</v>
      </c>
      <c r="M268">
        <f>+MEDICIONES!W269</f>
        <v>0</v>
      </c>
      <c r="N268">
        <f>+MEDICIONES!V269</f>
        <v>0</v>
      </c>
      <c r="O268">
        <f>+MEDICIONES!X269</f>
        <v>0</v>
      </c>
    </row>
    <row r="269" spans="1:15" x14ac:dyDescent="0.3">
      <c r="A269">
        <f>+MEDICIONES!A270</f>
        <v>0</v>
      </c>
      <c r="B269">
        <f>+MEDICIONES!L270</f>
        <v>0</v>
      </c>
      <c r="C269">
        <f>+MEDICIONES!F270</f>
        <v>0</v>
      </c>
      <c r="D269">
        <f>+MEDICIONES!G270</f>
        <v>0</v>
      </c>
      <c r="E269">
        <f>+MEDICIONES!H270</f>
        <v>0</v>
      </c>
      <c r="F269">
        <f>+MEDICIONES!J270</f>
        <v>0</v>
      </c>
      <c r="G269">
        <f>+MEDICIONES!I270</f>
        <v>0</v>
      </c>
      <c r="H269">
        <f>+MEDICIONES!K270</f>
        <v>0</v>
      </c>
      <c r="I269">
        <f>+MEDICIONES!Y270</f>
        <v>0</v>
      </c>
      <c r="J269">
        <f>+MEDICIONES!S270</f>
        <v>0</v>
      </c>
      <c r="K269">
        <f>+MEDICIONES!T270</f>
        <v>0</v>
      </c>
      <c r="L269">
        <f>+MEDICIONES!U270</f>
        <v>0</v>
      </c>
      <c r="M269">
        <f>+MEDICIONES!W270</f>
        <v>0</v>
      </c>
      <c r="N269">
        <f>+MEDICIONES!V270</f>
        <v>0</v>
      </c>
      <c r="O269">
        <f>+MEDICIONES!X270</f>
        <v>0</v>
      </c>
    </row>
    <row r="270" spans="1:15" x14ac:dyDescent="0.3">
      <c r="A270">
        <f>+MEDICIONES!A271</f>
        <v>0</v>
      </c>
      <c r="B270">
        <f>+MEDICIONES!L271</f>
        <v>0</v>
      </c>
      <c r="C270">
        <f>+MEDICIONES!F271</f>
        <v>0</v>
      </c>
      <c r="D270">
        <f>+MEDICIONES!G271</f>
        <v>0</v>
      </c>
      <c r="E270">
        <f>+MEDICIONES!H271</f>
        <v>0</v>
      </c>
      <c r="F270">
        <f>+MEDICIONES!J271</f>
        <v>0</v>
      </c>
      <c r="G270">
        <f>+MEDICIONES!I271</f>
        <v>0</v>
      </c>
      <c r="H270">
        <f>+MEDICIONES!K271</f>
        <v>0</v>
      </c>
      <c r="I270">
        <f>+MEDICIONES!Y271</f>
        <v>0</v>
      </c>
      <c r="J270">
        <f>+MEDICIONES!S271</f>
        <v>0</v>
      </c>
      <c r="K270">
        <f>+MEDICIONES!T271</f>
        <v>0</v>
      </c>
      <c r="L270">
        <f>+MEDICIONES!U271</f>
        <v>0</v>
      </c>
      <c r="M270">
        <f>+MEDICIONES!W271</f>
        <v>0</v>
      </c>
      <c r="N270">
        <f>+MEDICIONES!V271</f>
        <v>0</v>
      </c>
      <c r="O270">
        <f>+MEDICIONES!X271</f>
        <v>0</v>
      </c>
    </row>
    <row r="271" spans="1:15" x14ac:dyDescent="0.3">
      <c r="A271">
        <f>+MEDICIONES!A272</f>
        <v>0</v>
      </c>
      <c r="B271">
        <f>+MEDICIONES!L272</f>
        <v>0</v>
      </c>
      <c r="C271">
        <f>+MEDICIONES!F272</f>
        <v>0</v>
      </c>
      <c r="D271">
        <f>+MEDICIONES!G272</f>
        <v>0</v>
      </c>
      <c r="E271">
        <f>+MEDICIONES!H272</f>
        <v>0</v>
      </c>
      <c r="F271">
        <f>+MEDICIONES!J272</f>
        <v>0</v>
      </c>
      <c r="G271">
        <f>+MEDICIONES!I272</f>
        <v>0</v>
      </c>
      <c r="H271">
        <f>+MEDICIONES!K272</f>
        <v>0</v>
      </c>
      <c r="I271">
        <f>+MEDICIONES!Y272</f>
        <v>0</v>
      </c>
      <c r="J271">
        <f>+MEDICIONES!S272</f>
        <v>0</v>
      </c>
      <c r="K271">
        <f>+MEDICIONES!T272</f>
        <v>0</v>
      </c>
      <c r="L271">
        <f>+MEDICIONES!U272</f>
        <v>0</v>
      </c>
      <c r="M271">
        <f>+MEDICIONES!W272</f>
        <v>0</v>
      </c>
      <c r="N271">
        <f>+MEDICIONES!V272</f>
        <v>0</v>
      </c>
      <c r="O271">
        <f>+MEDICIONES!X272</f>
        <v>0</v>
      </c>
    </row>
    <row r="272" spans="1:15" x14ac:dyDescent="0.3">
      <c r="A272">
        <f>+MEDICIONES!A273</f>
        <v>0</v>
      </c>
      <c r="B272">
        <f>+MEDICIONES!L273</f>
        <v>0</v>
      </c>
      <c r="C272">
        <f>+MEDICIONES!F273</f>
        <v>0</v>
      </c>
      <c r="D272">
        <f>+MEDICIONES!G273</f>
        <v>0</v>
      </c>
      <c r="E272">
        <f>+MEDICIONES!H273</f>
        <v>0</v>
      </c>
      <c r="F272">
        <f>+MEDICIONES!J273</f>
        <v>0</v>
      </c>
      <c r="G272">
        <f>+MEDICIONES!I273</f>
        <v>0</v>
      </c>
      <c r="H272">
        <f>+MEDICIONES!K273</f>
        <v>0</v>
      </c>
      <c r="I272">
        <f>+MEDICIONES!Y273</f>
        <v>0</v>
      </c>
      <c r="J272">
        <f>+MEDICIONES!S273</f>
        <v>0</v>
      </c>
      <c r="K272">
        <f>+MEDICIONES!T273</f>
        <v>0</v>
      </c>
      <c r="L272">
        <f>+MEDICIONES!U273</f>
        <v>0</v>
      </c>
      <c r="M272">
        <f>+MEDICIONES!W273</f>
        <v>0</v>
      </c>
      <c r="N272">
        <f>+MEDICIONES!V273</f>
        <v>0</v>
      </c>
      <c r="O272">
        <f>+MEDICIONES!X273</f>
        <v>0</v>
      </c>
    </row>
    <row r="273" spans="1:15" x14ac:dyDescent="0.3">
      <c r="A273">
        <f>+MEDICIONES!A274</f>
        <v>0</v>
      </c>
      <c r="B273">
        <f>+MEDICIONES!L274</f>
        <v>0</v>
      </c>
      <c r="C273">
        <f>+MEDICIONES!F274</f>
        <v>0</v>
      </c>
      <c r="D273">
        <f>+MEDICIONES!G274</f>
        <v>0</v>
      </c>
      <c r="E273">
        <f>+MEDICIONES!H274</f>
        <v>0</v>
      </c>
      <c r="F273">
        <f>+MEDICIONES!J274</f>
        <v>0</v>
      </c>
      <c r="G273">
        <f>+MEDICIONES!I274</f>
        <v>0</v>
      </c>
      <c r="H273">
        <f>+MEDICIONES!K274</f>
        <v>0</v>
      </c>
      <c r="I273">
        <f>+MEDICIONES!Y274</f>
        <v>0</v>
      </c>
      <c r="J273">
        <f>+MEDICIONES!S274</f>
        <v>0</v>
      </c>
      <c r="K273">
        <f>+MEDICIONES!T274</f>
        <v>0</v>
      </c>
      <c r="L273">
        <f>+MEDICIONES!U274</f>
        <v>0</v>
      </c>
      <c r="M273">
        <f>+MEDICIONES!W274</f>
        <v>0</v>
      </c>
      <c r="N273">
        <f>+MEDICIONES!V274</f>
        <v>0</v>
      </c>
      <c r="O273">
        <f>+MEDICIONES!X274</f>
        <v>0</v>
      </c>
    </row>
    <row r="274" spans="1:15" x14ac:dyDescent="0.3">
      <c r="A274">
        <f>+MEDICIONES!A275</f>
        <v>0</v>
      </c>
      <c r="B274">
        <f>+MEDICIONES!L275</f>
        <v>0</v>
      </c>
      <c r="C274">
        <f>+MEDICIONES!F275</f>
        <v>0</v>
      </c>
      <c r="D274">
        <f>+MEDICIONES!G275</f>
        <v>0</v>
      </c>
      <c r="E274">
        <f>+MEDICIONES!H275</f>
        <v>0</v>
      </c>
      <c r="F274">
        <f>+MEDICIONES!J275</f>
        <v>0</v>
      </c>
      <c r="G274">
        <f>+MEDICIONES!I275</f>
        <v>0</v>
      </c>
      <c r="H274">
        <f>+MEDICIONES!K275</f>
        <v>0</v>
      </c>
      <c r="I274">
        <f>+MEDICIONES!Y275</f>
        <v>0</v>
      </c>
      <c r="J274">
        <f>+MEDICIONES!S275</f>
        <v>0</v>
      </c>
      <c r="K274">
        <f>+MEDICIONES!T275</f>
        <v>0</v>
      </c>
      <c r="L274">
        <f>+MEDICIONES!U275</f>
        <v>0</v>
      </c>
      <c r="M274">
        <f>+MEDICIONES!W275</f>
        <v>0</v>
      </c>
      <c r="N274">
        <f>+MEDICIONES!V275</f>
        <v>0</v>
      </c>
      <c r="O274">
        <f>+MEDICIONES!X275</f>
        <v>0</v>
      </c>
    </row>
    <row r="275" spans="1:15" x14ac:dyDescent="0.3">
      <c r="A275">
        <f>+MEDICIONES!A276</f>
        <v>0</v>
      </c>
      <c r="B275">
        <f>+MEDICIONES!L276</f>
        <v>0</v>
      </c>
      <c r="C275">
        <f>+MEDICIONES!F276</f>
        <v>0</v>
      </c>
      <c r="D275">
        <f>+MEDICIONES!G276</f>
        <v>0</v>
      </c>
      <c r="E275">
        <f>+MEDICIONES!H276</f>
        <v>0</v>
      </c>
      <c r="F275">
        <f>+MEDICIONES!J276</f>
        <v>0</v>
      </c>
      <c r="G275">
        <f>+MEDICIONES!I276</f>
        <v>0</v>
      </c>
      <c r="H275">
        <f>+MEDICIONES!K276</f>
        <v>0</v>
      </c>
      <c r="I275">
        <f>+MEDICIONES!Y276</f>
        <v>0</v>
      </c>
      <c r="J275">
        <f>+MEDICIONES!S276</f>
        <v>0</v>
      </c>
      <c r="K275">
        <f>+MEDICIONES!T276</f>
        <v>0</v>
      </c>
      <c r="L275">
        <f>+MEDICIONES!U276</f>
        <v>0</v>
      </c>
      <c r="M275">
        <f>+MEDICIONES!W276</f>
        <v>0</v>
      </c>
      <c r="N275">
        <f>+MEDICIONES!V276</f>
        <v>0</v>
      </c>
      <c r="O275">
        <f>+MEDICIONES!X276</f>
        <v>0</v>
      </c>
    </row>
    <row r="276" spans="1:15" x14ac:dyDescent="0.3">
      <c r="A276">
        <f>+MEDICIONES!A277</f>
        <v>0</v>
      </c>
      <c r="B276">
        <f>+MEDICIONES!L277</f>
        <v>0</v>
      </c>
      <c r="C276">
        <f>+MEDICIONES!F277</f>
        <v>0</v>
      </c>
      <c r="D276">
        <f>+MEDICIONES!G277</f>
        <v>0</v>
      </c>
      <c r="E276">
        <f>+MEDICIONES!H277</f>
        <v>0</v>
      </c>
      <c r="F276">
        <f>+MEDICIONES!J277</f>
        <v>0</v>
      </c>
      <c r="G276">
        <f>+MEDICIONES!I277</f>
        <v>0</v>
      </c>
      <c r="H276">
        <f>+MEDICIONES!K277</f>
        <v>0</v>
      </c>
      <c r="I276">
        <f>+MEDICIONES!Y277</f>
        <v>0</v>
      </c>
      <c r="J276">
        <f>+MEDICIONES!S277</f>
        <v>0</v>
      </c>
      <c r="K276">
        <f>+MEDICIONES!T277</f>
        <v>0</v>
      </c>
      <c r="L276">
        <f>+MEDICIONES!U277</f>
        <v>0</v>
      </c>
      <c r="M276">
        <f>+MEDICIONES!W277</f>
        <v>0</v>
      </c>
      <c r="N276">
        <f>+MEDICIONES!V277</f>
        <v>0</v>
      </c>
      <c r="O276">
        <f>+MEDICIONES!X277</f>
        <v>0</v>
      </c>
    </row>
    <row r="277" spans="1:15" x14ac:dyDescent="0.3">
      <c r="A277">
        <f>+MEDICIONES!A278</f>
        <v>0</v>
      </c>
      <c r="B277">
        <f>+MEDICIONES!L278</f>
        <v>0</v>
      </c>
      <c r="C277">
        <f>+MEDICIONES!F278</f>
        <v>0</v>
      </c>
      <c r="D277">
        <f>+MEDICIONES!G278</f>
        <v>0</v>
      </c>
      <c r="E277">
        <f>+MEDICIONES!H278</f>
        <v>0</v>
      </c>
      <c r="F277">
        <f>+MEDICIONES!J278</f>
        <v>0</v>
      </c>
      <c r="G277">
        <f>+MEDICIONES!I278</f>
        <v>0</v>
      </c>
      <c r="H277">
        <f>+MEDICIONES!K278</f>
        <v>0</v>
      </c>
      <c r="I277">
        <f>+MEDICIONES!Y278</f>
        <v>0</v>
      </c>
      <c r="J277">
        <f>+MEDICIONES!S278</f>
        <v>0</v>
      </c>
      <c r="K277">
        <f>+MEDICIONES!T278</f>
        <v>0</v>
      </c>
      <c r="L277">
        <f>+MEDICIONES!U278</f>
        <v>0</v>
      </c>
      <c r="M277">
        <f>+MEDICIONES!W278</f>
        <v>0</v>
      </c>
      <c r="N277">
        <f>+MEDICIONES!V278</f>
        <v>0</v>
      </c>
      <c r="O277">
        <f>+MEDICIONES!X278</f>
        <v>0</v>
      </c>
    </row>
    <row r="278" spans="1:15" x14ac:dyDescent="0.3">
      <c r="A278">
        <f>+MEDICIONES!A279</f>
        <v>0</v>
      </c>
      <c r="B278">
        <f>+MEDICIONES!L279</f>
        <v>0</v>
      </c>
      <c r="C278">
        <f>+MEDICIONES!F279</f>
        <v>0</v>
      </c>
      <c r="D278">
        <f>+MEDICIONES!G279</f>
        <v>0</v>
      </c>
      <c r="E278">
        <f>+MEDICIONES!H279</f>
        <v>0</v>
      </c>
      <c r="F278">
        <f>+MEDICIONES!J279</f>
        <v>0</v>
      </c>
      <c r="G278">
        <f>+MEDICIONES!I279</f>
        <v>0</v>
      </c>
      <c r="H278">
        <f>+MEDICIONES!K279</f>
        <v>0</v>
      </c>
      <c r="I278">
        <f>+MEDICIONES!Y279</f>
        <v>0</v>
      </c>
      <c r="J278">
        <f>+MEDICIONES!S279</f>
        <v>0</v>
      </c>
      <c r="K278">
        <f>+MEDICIONES!T279</f>
        <v>0</v>
      </c>
      <c r="L278">
        <f>+MEDICIONES!U279</f>
        <v>0</v>
      </c>
      <c r="M278">
        <f>+MEDICIONES!W279</f>
        <v>0</v>
      </c>
      <c r="N278">
        <f>+MEDICIONES!V279</f>
        <v>0</v>
      </c>
      <c r="O278">
        <f>+MEDICIONES!X279</f>
        <v>0</v>
      </c>
    </row>
    <row r="279" spans="1:15" x14ac:dyDescent="0.3">
      <c r="A279">
        <f>+MEDICIONES!A280</f>
        <v>0</v>
      </c>
      <c r="B279">
        <f>+MEDICIONES!L280</f>
        <v>0</v>
      </c>
      <c r="C279">
        <f>+MEDICIONES!F280</f>
        <v>0</v>
      </c>
      <c r="D279">
        <f>+MEDICIONES!G280</f>
        <v>0</v>
      </c>
      <c r="E279">
        <f>+MEDICIONES!H280</f>
        <v>0</v>
      </c>
      <c r="F279">
        <f>+MEDICIONES!J280</f>
        <v>0</v>
      </c>
      <c r="G279">
        <f>+MEDICIONES!I280</f>
        <v>0</v>
      </c>
      <c r="H279">
        <f>+MEDICIONES!K280</f>
        <v>0</v>
      </c>
      <c r="I279">
        <f>+MEDICIONES!Y280</f>
        <v>0</v>
      </c>
      <c r="J279">
        <f>+MEDICIONES!S280</f>
        <v>0</v>
      </c>
      <c r="K279">
        <f>+MEDICIONES!T280</f>
        <v>0</v>
      </c>
      <c r="L279">
        <f>+MEDICIONES!U280</f>
        <v>0</v>
      </c>
      <c r="M279">
        <f>+MEDICIONES!W280</f>
        <v>0</v>
      </c>
      <c r="N279">
        <f>+MEDICIONES!V280</f>
        <v>0</v>
      </c>
      <c r="O279">
        <f>+MEDICIONES!X280</f>
        <v>0</v>
      </c>
    </row>
    <row r="280" spans="1:15" x14ac:dyDescent="0.3">
      <c r="A280">
        <f>+MEDICIONES!A281</f>
        <v>0</v>
      </c>
      <c r="B280">
        <f>+MEDICIONES!L281</f>
        <v>0</v>
      </c>
      <c r="C280">
        <f>+MEDICIONES!F281</f>
        <v>0</v>
      </c>
      <c r="D280">
        <f>+MEDICIONES!G281</f>
        <v>0</v>
      </c>
      <c r="E280">
        <f>+MEDICIONES!H281</f>
        <v>0</v>
      </c>
      <c r="F280">
        <f>+MEDICIONES!J281</f>
        <v>0</v>
      </c>
      <c r="G280">
        <f>+MEDICIONES!I281</f>
        <v>0</v>
      </c>
      <c r="H280">
        <f>+MEDICIONES!K281</f>
        <v>0</v>
      </c>
      <c r="I280">
        <f>+MEDICIONES!Y281</f>
        <v>0</v>
      </c>
      <c r="J280">
        <f>+MEDICIONES!S281</f>
        <v>0</v>
      </c>
      <c r="K280">
        <f>+MEDICIONES!T281</f>
        <v>0</v>
      </c>
      <c r="L280">
        <f>+MEDICIONES!U281</f>
        <v>0</v>
      </c>
      <c r="M280">
        <f>+MEDICIONES!W281</f>
        <v>0</v>
      </c>
      <c r="N280">
        <f>+MEDICIONES!V281</f>
        <v>0</v>
      </c>
      <c r="O280">
        <f>+MEDICIONES!X281</f>
        <v>0</v>
      </c>
    </row>
    <row r="281" spans="1:15" x14ac:dyDescent="0.3">
      <c r="A281">
        <f>+MEDICIONES!A282</f>
        <v>0</v>
      </c>
      <c r="B281">
        <f>+MEDICIONES!L282</f>
        <v>0</v>
      </c>
      <c r="C281">
        <f>+MEDICIONES!F282</f>
        <v>0</v>
      </c>
      <c r="D281">
        <f>+MEDICIONES!G282</f>
        <v>0</v>
      </c>
      <c r="E281">
        <f>+MEDICIONES!H282</f>
        <v>0</v>
      </c>
      <c r="F281">
        <f>+MEDICIONES!J282</f>
        <v>0</v>
      </c>
      <c r="G281">
        <f>+MEDICIONES!I282</f>
        <v>0</v>
      </c>
      <c r="H281">
        <f>+MEDICIONES!K282</f>
        <v>0</v>
      </c>
      <c r="I281">
        <f>+MEDICIONES!Y282</f>
        <v>0</v>
      </c>
      <c r="J281">
        <f>+MEDICIONES!S282</f>
        <v>0</v>
      </c>
      <c r="K281">
        <f>+MEDICIONES!T282</f>
        <v>0</v>
      </c>
      <c r="L281">
        <f>+MEDICIONES!U282</f>
        <v>0</v>
      </c>
      <c r="M281">
        <f>+MEDICIONES!W282</f>
        <v>0</v>
      </c>
      <c r="N281">
        <f>+MEDICIONES!V282</f>
        <v>0</v>
      </c>
      <c r="O281">
        <f>+MEDICIONES!X282</f>
        <v>0</v>
      </c>
    </row>
    <row r="282" spans="1:15" x14ac:dyDescent="0.3">
      <c r="A282">
        <f>+MEDICIONES!A283</f>
        <v>0</v>
      </c>
      <c r="B282">
        <f>+MEDICIONES!L283</f>
        <v>0</v>
      </c>
      <c r="C282">
        <f>+MEDICIONES!F283</f>
        <v>0</v>
      </c>
      <c r="D282">
        <f>+MEDICIONES!G283</f>
        <v>0</v>
      </c>
      <c r="E282">
        <f>+MEDICIONES!H283</f>
        <v>0</v>
      </c>
      <c r="F282">
        <f>+MEDICIONES!J283</f>
        <v>0</v>
      </c>
      <c r="G282">
        <f>+MEDICIONES!I283</f>
        <v>0</v>
      </c>
      <c r="H282">
        <f>+MEDICIONES!K283</f>
        <v>0</v>
      </c>
      <c r="I282">
        <f>+MEDICIONES!Y283</f>
        <v>0</v>
      </c>
      <c r="J282">
        <f>+MEDICIONES!S283</f>
        <v>0</v>
      </c>
      <c r="K282">
        <f>+MEDICIONES!T283</f>
        <v>0</v>
      </c>
      <c r="L282">
        <f>+MEDICIONES!U283</f>
        <v>0</v>
      </c>
      <c r="M282">
        <f>+MEDICIONES!W283</f>
        <v>0</v>
      </c>
      <c r="N282">
        <f>+MEDICIONES!V283</f>
        <v>0</v>
      </c>
      <c r="O282">
        <f>+MEDICIONES!X283</f>
        <v>0</v>
      </c>
    </row>
    <row r="283" spans="1:15" x14ac:dyDescent="0.3">
      <c r="A283">
        <f>+MEDICIONES!A284</f>
        <v>0</v>
      </c>
      <c r="B283">
        <f>+MEDICIONES!L284</f>
        <v>0</v>
      </c>
      <c r="C283">
        <f>+MEDICIONES!F284</f>
        <v>0</v>
      </c>
      <c r="D283">
        <f>+MEDICIONES!G284</f>
        <v>0</v>
      </c>
      <c r="E283">
        <f>+MEDICIONES!H284</f>
        <v>0</v>
      </c>
      <c r="F283">
        <f>+MEDICIONES!J284</f>
        <v>0</v>
      </c>
      <c r="G283">
        <f>+MEDICIONES!I284</f>
        <v>0</v>
      </c>
      <c r="H283">
        <f>+MEDICIONES!K284</f>
        <v>0</v>
      </c>
      <c r="I283">
        <f>+MEDICIONES!Y284</f>
        <v>0</v>
      </c>
      <c r="J283">
        <f>+MEDICIONES!S284</f>
        <v>0</v>
      </c>
      <c r="K283">
        <f>+MEDICIONES!T284</f>
        <v>0</v>
      </c>
      <c r="L283">
        <f>+MEDICIONES!U284</f>
        <v>0</v>
      </c>
      <c r="M283">
        <f>+MEDICIONES!W284</f>
        <v>0</v>
      </c>
      <c r="N283">
        <f>+MEDICIONES!V284</f>
        <v>0</v>
      </c>
      <c r="O283">
        <f>+MEDICIONES!X284</f>
        <v>0</v>
      </c>
    </row>
    <row r="284" spans="1:15" x14ac:dyDescent="0.3">
      <c r="A284">
        <f>+MEDICIONES!A285</f>
        <v>0</v>
      </c>
      <c r="B284">
        <f>+MEDICIONES!L285</f>
        <v>0</v>
      </c>
      <c r="C284">
        <f>+MEDICIONES!F285</f>
        <v>0</v>
      </c>
      <c r="D284">
        <f>+MEDICIONES!G285</f>
        <v>0</v>
      </c>
      <c r="E284">
        <f>+MEDICIONES!H285</f>
        <v>0</v>
      </c>
      <c r="F284">
        <f>+MEDICIONES!J285</f>
        <v>0</v>
      </c>
      <c r="G284">
        <f>+MEDICIONES!I285</f>
        <v>0</v>
      </c>
      <c r="H284">
        <f>+MEDICIONES!K285</f>
        <v>0</v>
      </c>
      <c r="I284">
        <f>+MEDICIONES!Y285</f>
        <v>0</v>
      </c>
      <c r="J284">
        <f>+MEDICIONES!S285</f>
        <v>0</v>
      </c>
      <c r="K284">
        <f>+MEDICIONES!T285</f>
        <v>0</v>
      </c>
      <c r="L284">
        <f>+MEDICIONES!U285</f>
        <v>0</v>
      </c>
      <c r="M284">
        <f>+MEDICIONES!W285</f>
        <v>0</v>
      </c>
      <c r="N284">
        <f>+MEDICIONES!V285</f>
        <v>0</v>
      </c>
      <c r="O284">
        <f>+MEDICIONES!X285</f>
        <v>0</v>
      </c>
    </row>
    <row r="285" spans="1:15" x14ac:dyDescent="0.3">
      <c r="A285">
        <f>+MEDICIONES!A286</f>
        <v>0</v>
      </c>
      <c r="B285">
        <f>+MEDICIONES!L286</f>
        <v>0</v>
      </c>
      <c r="C285">
        <f>+MEDICIONES!F286</f>
        <v>0</v>
      </c>
      <c r="D285">
        <f>+MEDICIONES!G286</f>
        <v>0</v>
      </c>
      <c r="E285">
        <f>+MEDICIONES!H286</f>
        <v>0</v>
      </c>
      <c r="F285">
        <f>+MEDICIONES!J286</f>
        <v>0</v>
      </c>
      <c r="G285">
        <f>+MEDICIONES!I286</f>
        <v>0</v>
      </c>
      <c r="H285">
        <f>+MEDICIONES!K286</f>
        <v>0</v>
      </c>
      <c r="I285">
        <f>+MEDICIONES!Y286</f>
        <v>0</v>
      </c>
      <c r="J285">
        <f>+MEDICIONES!S286</f>
        <v>0</v>
      </c>
      <c r="K285">
        <f>+MEDICIONES!T286</f>
        <v>0</v>
      </c>
      <c r="L285">
        <f>+MEDICIONES!U286</f>
        <v>0</v>
      </c>
      <c r="M285">
        <f>+MEDICIONES!W286</f>
        <v>0</v>
      </c>
      <c r="N285">
        <f>+MEDICIONES!V286</f>
        <v>0</v>
      </c>
      <c r="O285">
        <f>+MEDICIONES!X286</f>
        <v>0</v>
      </c>
    </row>
    <row r="286" spans="1:15" x14ac:dyDescent="0.3">
      <c r="A286">
        <f>+MEDICIONES!A287</f>
        <v>0</v>
      </c>
      <c r="B286">
        <f>+MEDICIONES!L287</f>
        <v>0</v>
      </c>
      <c r="C286">
        <f>+MEDICIONES!F287</f>
        <v>0</v>
      </c>
      <c r="D286">
        <f>+MEDICIONES!G287</f>
        <v>0</v>
      </c>
      <c r="E286">
        <f>+MEDICIONES!H287</f>
        <v>0</v>
      </c>
      <c r="F286">
        <f>+MEDICIONES!J287</f>
        <v>0</v>
      </c>
      <c r="G286">
        <f>+MEDICIONES!I287</f>
        <v>0</v>
      </c>
      <c r="H286">
        <f>+MEDICIONES!K287</f>
        <v>0</v>
      </c>
      <c r="I286">
        <f>+MEDICIONES!Y287</f>
        <v>0</v>
      </c>
      <c r="J286">
        <f>+MEDICIONES!S287</f>
        <v>0</v>
      </c>
      <c r="K286">
        <f>+MEDICIONES!T287</f>
        <v>0</v>
      </c>
      <c r="L286">
        <f>+MEDICIONES!U287</f>
        <v>0</v>
      </c>
      <c r="M286">
        <f>+MEDICIONES!W287</f>
        <v>0</v>
      </c>
      <c r="N286">
        <f>+MEDICIONES!V287</f>
        <v>0</v>
      </c>
      <c r="O286">
        <f>+MEDICIONES!X287</f>
        <v>0</v>
      </c>
    </row>
    <row r="287" spans="1:15" x14ac:dyDescent="0.3">
      <c r="A287">
        <f>+MEDICIONES!A288</f>
        <v>0</v>
      </c>
      <c r="B287">
        <f>+MEDICIONES!L288</f>
        <v>0</v>
      </c>
      <c r="C287">
        <f>+MEDICIONES!F288</f>
        <v>0</v>
      </c>
      <c r="D287">
        <f>+MEDICIONES!G288</f>
        <v>0</v>
      </c>
      <c r="E287">
        <f>+MEDICIONES!H288</f>
        <v>0</v>
      </c>
      <c r="F287">
        <f>+MEDICIONES!J288</f>
        <v>0</v>
      </c>
      <c r="G287">
        <f>+MEDICIONES!I288</f>
        <v>0</v>
      </c>
      <c r="H287">
        <f>+MEDICIONES!K288</f>
        <v>0</v>
      </c>
      <c r="I287">
        <f>+MEDICIONES!Y288</f>
        <v>0</v>
      </c>
      <c r="J287">
        <f>+MEDICIONES!S288</f>
        <v>0</v>
      </c>
      <c r="K287">
        <f>+MEDICIONES!T288</f>
        <v>0</v>
      </c>
      <c r="L287">
        <f>+MEDICIONES!U288</f>
        <v>0</v>
      </c>
      <c r="M287">
        <f>+MEDICIONES!W288</f>
        <v>0</v>
      </c>
      <c r="N287">
        <f>+MEDICIONES!V288</f>
        <v>0</v>
      </c>
      <c r="O287">
        <f>+MEDICIONES!X288</f>
        <v>0</v>
      </c>
    </row>
    <row r="288" spans="1:15" x14ac:dyDescent="0.3">
      <c r="A288">
        <f>+MEDICIONES!A289</f>
        <v>0</v>
      </c>
      <c r="B288">
        <f>+MEDICIONES!L289</f>
        <v>0</v>
      </c>
      <c r="C288">
        <f>+MEDICIONES!F289</f>
        <v>0</v>
      </c>
      <c r="D288">
        <f>+MEDICIONES!G289</f>
        <v>0</v>
      </c>
      <c r="E288">
        <f>+MEDICIONES!H289</f>
        <v>0</v>
      </c>
      <c r="F288">
        <f>+MEDICIONES!J289</f>
        <v>0</v>
      </c>
      <c r="G288">
        <f>+MEDICIONES!I289</f>
        <v>0</v>
      </c>
      <c r="H288">
        <f>+MEDICIONES!K289</f>
        <v>0</v>
      </c>
      <c r="I288">
        <f>+MEDICIONES!Y289</f>
        <v>0</v>
      </c>
      <c r="J288">
        <f>+MEDICIONES!S289</f>
        <v>0</v>
      </c>
      <c r="K288">
        <f>+MEDICIONES!T289</f>
        <v>0</v>
      </c>
      <c r="L288">
        <f>+MEDICIONES!U289</f>
        <v>0</v>
      </c>
      <c r="M288">
        <f>+MEDICIONES!W289</f>
        <v>0</v>
      </c>
      <c r="N288">
        <f>+MEDICIONES!V289</f>
        <v>0</v>
      </c>
      <c r="O288">
        <f>+MEDICIONES!X289</f>
        <v>0</v>
      </c>
    </row>
    <row r="289" spans="1:15" x14ac:dyDescent="0.3">
      <c r="A289">
        <f>+MEDICIONES!A290</f>
        <v>0</v>
      </c>
      <c r="B289">
        <f>+MEDICIONES!L290</f>
        <v>0</v>
      </c>
      <c r="C289">
        <f>+MEDICIONES!F290</f>
        <v>0</v>
      </c>
      <c r="D289">
        <f>+MEDICIONES!G290</f>
        <v>0</v>
      </c>
      <c r="E289">
        <f>+MEDICIONES!H290</f>
        <v>0</v>
      </c>
      <c r="F289">
        <f>+MEDICIONES!J290</f>
        <v>0</v>
      </c>
      <c r="G289">
        <f>+MEDICIONES!I290</f>
        <v>0</v>
      </c>
      <c r="H289">
        <f>+MEDICIONES!K290</f>
        <v>0</v>
      </c>
      <c r="I289">
        <f>+MEDICIONES!Y290</f>
        <v>0</v>
      </c>
      <c r="J289">
        <f>+MEDICIONES!S290</f>
        <v>0</v>
      </c>
      <c r="K289">
        <f>+MEDICIONES!T290</f>
        <v>0</v>
      </c>
      <c r="L289">
        <f>+MEDICIONES!U290</f>
        <v>0</v>
      </c>
      <c r="M289">
        <f>+MEDICIONES!W290</f>
        <v>0</v>
      </c>
      <c r="N289">
        <f>+MEDICIONES!V290</f>
        <v>0</v>
      </c>
      <c r="O289">
        <f>+MEDICIONES!X290</f>
        <v>0</v>
      </c>
    </row>
    <row r="290" spans="1:15" x14ac:dyDescent="0.3">
      <c r="A290">
        <f>+MEDICIONES!A291</f>
        <v>0</v>
      </c>
      <c r="B290">
        <f>+MEDICIONES!L291</f>
        <v>0</v>
      </c>
      <c r="C290">
        <f>+MEDICIONES!F291</f>
        <v>0</v>
      </c>
      <c r="D290">
        <f>+MEDICIONES!G291</f>
        <v>0</v>
      </c>
      <c r="E290">
        <f>+MEDICIONES!H291</f>
        <v>0</v>
      </c>
      <c r="F290">
        <f>+MEDICIONES!J291</f>
        <v>0</v>
      </c>
      <c r="G290">
        <f>+MEDICIONES!I291</f>
        <v>0</v>
      </c>
      <c r="H290">
        <f>+MEDICIONES!K291</f>
        <v>0</v>
      </c>
      <c r="I290">
        <f>+MEDICIONES!Y291</f>
        <v>0</v>
      </c>
      <c r="J290">
        <f>+MEDICIONES!S291</f>
        <v>0</v>
      </c>
      <c r="K290">
        <f>+MEDICIONES!T291</f>
        <v>0</v>
      </c>
      <c r="L290">
        <f>+MEDICIONES!U291</f>
        <v>0</v>
      </c>
      <c r="M290">
        <f>+MEDICIONES!W291</f>
        <v>0</v>
      </c>
      <c r="N290">
        <f>+MEDICIONES!V291</f>
        <v>0</v>
      </c>
      <c r="O290">
        <f>+MEDICIONES!X291</f>
        <v>0</v>
      </c>
    </row>
    <row r="291" spans="1:15" x14ac:dyDescent="0.3">
      <c r="A291">
        <f>+MEDICIONES!A292</f>
        <v>0</v>
      </c>
      <c r="B291">
        <f>+MEDICIONES!L292</f>
        <v>0</v>
      </c>
      <c r="C291">
        <f>+MEDICIONES!F292</f>
        <v>0</v>
      </c>
      <c r="D291">
        <f>+MEDICIONES!G292</f>
        <v>0</v>
      </c>
      <c r="E291">
        <f>+MEDICIONES!H292</f>
        <v>0</v>
      </c>
      <c r="F291">
        <f>+MEDICIONES!J292</f>
        <v>0</v>
      </c>
      <c r="G291">
        <f>+MEDICIONES!I292</f>
        <v>0</v>
      </c>
      <c r="H291">
        <f>+MEDICIONES!K292</f>
        <v>0</v>
      </c>
      <c r="I291">
        <f>+MEDICIONES!Y292</f>
        <v>0</v>
      </c>
      <c r="J291">
        <f>+MEDICIONES!S292</f>
        <v>0</v>
      </c>
      <c r="K291">
        <f>+MEDICIONES!T292</f>
        <v>0</v>
      </c>
      <c r="L291">
        <f>+MEDICIONES!U292</f>
        <v>0</v>
      </c>
      <c r="M291">
        <f>+MEDICIONES!W292</f>
        <v>0</v>
      </c>
      <c r="N291">
        <f>+MEDICIONES!V292</f>
        <v>0</v>
      </c>
      <c r="O291">
        <f>+MEDICIONES!X292</f>
        <v>0</v>
      </c>
    </row>
    <row r="292" spans="1:15" x14ac:dyDescent="0.3">
      <c r="A292">
        <f>+MEDICIONES!A293</f>
        <v>0</v>
      </c>
      <c r="B292">
        <f>+MEDICIONES!L293</f>
        <v>0</v>
      </c>
      <c r="C292">
        <f>+MEDICIONES!F293</f>
        <v>0</v>
      </c>
      <c r="D292">
        <f>+MEDICIONES!G293</f>
        <v>0</v>
      </c>
      <c r="E292">
        <f>+MEDICIONES!H293</f>
        <v>0</v>
      </c>
      <c r="F292">
        <f>+MEDICIONES!J293</f>
        <v>0</v>
      </c>
      <c r="G292">
        <f>+MEDICIONES!I293</f>
        <v>0</v>
      </c>
      <c r="H292">
        <f>+MEDICIONES!K293</f>
        <v>0</v>
      </c>
      <c r="I292">
        <f>+MEDICIONES!Y293</f>
        <v>0</v>
      </c>
      <c r="J292">
        <f>+MEDICIONES!S293</f>
        <v>0</v>
      </c>
      <c r="K292">
        <f>+MEDICIONES!T293</f>
        <v>0</v>
      </c>
      <c r="L292">
        <f>+MEDICIONES!U293</f>
        <v>0</v>
      </c>
      <c r="M292">
        <f>+MEDICIONES!W293</f>
        <v>0</v>
      </c>
      <c r="N292">
        <f>+MEDICIONES!V293</f>
        <v>0</v>
      </c>
      <c r="O292">
        <f>+MEDICIONES!X293</f>
        <v>0</v>
      </c>
    </row>
    <row r="293" spans="1:15" x14ac:dyDescent="0.3">
      <c r="A293">
        <f>+MEDICIONES!A294</f>
        <v>0</v>
      </c>
      <c r="B293">
        <f>+MEDICIONES!L294</f>
        <v>0</v>
      </c>
      <c r="C293">
        <f>+MEDICIONES!F294</f>
        <v>0</v>
      </c>
      <c r="D293">
        <f>+MEDICIONES!G294</f>
        <v>0</v>
      </c>
      <c r="E293">
        <f>+MEDICIONES!H294</f>
        <v>0</v>
      </c>
      <c r="F293">
        <f>+MEDICIONES!J294</f>
        <v>0</v>
      </c>
      <c r="G293">
        <f>+MEDICIONES!I294</f>
        <v>0</v>
      </c>
      <c r="H293">
        <f>+MEDICIONES!K294</f>
        <v>0</v>
      </c>
      <c r="I293">
        <f>+MEDICIONES!Y294</f>
        <v>0</v>
      </c>
      <c r="J293">
        <f>+MEDICIONES!S294</f>
        <v>0</v>
      </c>
      <c r="K293">
        <f>+MEDICIONES!T294</f>
        <v>0</v>
      </c>
      <c r="L293">
        <f>+MEDICIONES!U294</f>
        <v>0</v>
      </c>
      <c r="M293">
        <f>+MEDICIONES!W294</f>
        <v>0</v>
      </c>
      <c r="N293">
        <f>+MEDICIONES!V294</f>
        <v>0</v>
      </c>
      <c r="O293">
        <f>+MEDICIONES!X294</f>
        <v>0</v>
      </c>
    </row>
    <row r="294" spans="1:15" x14ac:dyDescent="0.3">
      <c r="A294">
        <f>+MEDICIONES!A295</f>
        <v>0</v>
      </c>
      <c r="B294">
        <f>+MEDICIONES!L295</f>
        <v>0</v>
      </c>
      <c r="C294">
        <f>+MEDICIONES!F295</f>
        <v>0</v>
      </c>
      <c r="D294">
        <f>+MEDICIONES!G295</f>
        <v>0</v>
      </c>
      <c r="E294">
        <f>+MEDICIONES!H295</f>
        <v>0</v>
      </c>
      <c r="F294">
        <f>+MEDICIONES!J295</f>
        <v>0</v>
      </c>
      <c r="G294">
        <f>+MEDICIONES!I295</f>
        <v>0</v>
      </c>
      <c r="H294">
        <f>+MEDICIONES!K295</f>
        <v>0</v>
      </c>
      <c r="I294">
        <f>+MEDICIONES!Y295</f>
        <v>0</v>
      </c>
      <c r="J294">
        <f>+MEDICIONES!S295</f>
        <v>0</v>
      </c>
      <c r="K294">
        <f>+MEDICIONES!T295</f>
        <v>0</v>
      </c>
      <c r="L294">
        <f>+MEDICIONES!U295</f>
        <v>0</v>
      </c>
      <c r="M294">
        <f>+MEDICIONES!W295</f>
        <v>0</v>
      </c>
      <c r="N294">
        <f>+MEDICIONES!V295</f>
        <v>0</v>
      </c>
      <c r="O294">
        <f>+MEDICIONES!X295</f>
        <v>0</v>
      </c>
    </row>
    <row r="295" spans="1:15" x14ac:dyDescent="0.3">
      <c r="A295">
        <f>+MEDICIONES!A296</f>
        <v>0</v>
      </c>
      <c r="B295">
        <f>+MEDICIONES!L296</f>
        <v>0</v>
      </c>
      <c r="C295">
        <f>+MEDICIONES!F296</f>
        <v>0</v>
      </c>
      <c r="D295">
        <f>+MEDICIONES!G296</f>
        <v>0</v>
      </c>
      <c r="E295">
        <f>+MEDICIONES!H296</f>
        <v>0</v>
      </c>
      <c r="F295">
        <f>+MEDICIONES!J296</f>
        <v>0</v>
      </c>
      <c r="G295">
        <f>+MEDICIONES!I296</f>
        <v>0</v>
      </c>
      <c r="H295">
        <f>+MEDICIONES!K296</f>
        <v>0</v>
      </c>
      <c r="I295">
        <f>+MEDICIONES!Y296</f>
        <v>0</v>
      </c>
      <c r="J295">
        <f>+MEDICIONES!S296</f>
        <v>0</v>
      </c>
      <c r="K295">
        <f>+MEDICIONES!T296</f>
        <v>0</v>
      </c>
      <c r="L295">
        <f>+MEDICIONES!U296</f>
        <v>0</v>
      </c>
      <c r="M295">
        <f>+MEDICIONES!W296</f>
        <v>0</v>
      </c>
      <c r="N295">
        <f>+MEDICIONES!V296</f>
        <v>0</v>
      </c>
      <c r="O295">
        <f>+MEDICIONES!X296</f>
        <v>0</v>
      </c>
    </row>
    <row r="296" spans="1:15" x14ac:dyDescent="0.3">
      <c r="A296">
        <f>+MEDICIONES!A297</f>
        <v>0</v>
      </c>
      <c r="B296">
        <f>+MEDICIONES!L297</f>
        <v>0</v>
      </c>
      <c r="C296">
        <f>+MEDICIONES!F297</f>
        <v>0</v>
      </c>
      <c r="D296">
        <f>+MEDICIONES!G297</f>
        <v>0</v>
      </c>
      <c r="E296">
        <f>+MEDICIONES!H297</f>
        <v>0</v>
      </c>
      <c r="F296">
        <f>+MEDICIONES!J297</f>
        <v>0</v>
      </c>
      <c r="G296">
        <f>+MEDICIONES!I297</f>
        <v>0</v>
      </c>
      <c r="H296">
        <f>+MEDICIONES!K297</f>
        <v>0</v>
      </c>
      <c r="I296">
        <f>+MEDICIONES!Y297</f>
        <v>0</v>
      </c>
      <c r="J296">
        <f>+MEDICIONES!S297</f>
        <v>0</v>
      </c>
      <c r="K296">
        <f>+MEDICIONES!T297</f>
        <v>0</v>
      </c>
      <c r="L296">
        <f>+MEDICIONES!U297</f>
        <v>0</v>
      </c>
      <c r="M296">
        <f>+MEDICIONES!W297</f>
        <v>0</v>
      </c>
      <c r="N296">
        <f>+MEDICIONES!V297</f>
        <v>0</v>
      </c>
      <c r="O296">
        <f>+MEDICIONES!X297</f>
        <v>0</v>
      </c>
    </row>
    <row r="297" spans="1:15" x14ac:dyDescent="0.3">
      <c r="A297">
        <f>+MEDICIONES!A298</f>
        <v>0</v>
      </c>
      <c r="B297">
        <f>+MEDICIONES!L298</f>
        <v>0</v>
      </c>
      <c r="C297">
        <f>+MEDICIONES!F298</f>
        <v>0</v>
      </c>
      <c r="D297">
        <f>+MEDICIONES!G298</f>
        <v>0</v>
      </c>
      <c r="E297">
        <f>+MEDICIONES!H298</f>
        <v>0</v>
      </c>
      <c r="F297">
        <f>+MEDICIONES!J298</f>
        <v>0</v>
      </c>
      <c r="G297">
        <f>+MEDICIONES!I298</f>
        <v>0</v>
      </c>
      <c r="H297">
        <f>+MEDICIONES!K298</f>
        <v>0</v>
      </c>
      <c r="I297">
        <f>+MEDICIONES!Y298</f>
        <v>0</v>
      </c>
      <c r="J297">
        <f>+MEDICIONES!S298</f>
        <v>0</v>
      </c>
      <c r="K297">
        <f>+MEDICIONES!T298</f>
        <v>0</v>
      </c>
      <c r="L297">
        <f>+MEDICIONES!U298</f>
        <v>0</v>
      </c>
      <c r="M297">
        <f>+MEDICIONES!W298</f>
        <v>0</v>
      </c>
      <c r="N297">
        <f>+MEDICIONES!V298</f>
        <v>0</v>
      </c>
      <c r="O297">
        <f>+MEDICIONES!X298</f>
        <v>0</v>
      </c>
    </row>
    <row r="298" spans="1:15" x14ac:dyDescent="0.3">
      <c r="A298">
        <f>+MEDICIONES!A299</f>
        <v>0</v>
      </c>
      <c r="B298">
        <f>+MEDICIONES!L299</f>
        <v>0</v>
      </c>
      <c r="C298">
        <f>+MEDICIONES!F299</f>
        <v>0</v>
      </c>
      <c r="D298">
        <f>+MEDICIONES!G299</f>
        <v>0</v>
      </c>
      <c r="E298">
        <f>+MEDICIONES!H299</f>
        <v>0</v>
      </c>
      <c r="F298">
        <f>+MEDICIONES!J299</f>
        <v>0</v>
      </c>
      <c r="G298">
        <f>+MEDICIONES!I299</f>
        <v>0</v>
      </c>
      <c r="H298">
        <f>+MEDICIONES!K299</f>
        <v>0</v>
      </c>
      <c r="I298">
        <f>+MEDICIONES!Y299</f>
        <v>0</v>
      </c>
      <c r="J298">
        <f>+MEDICIONES!S299</f>
        <v>0</v>
      </c>
      <c r="K298">
        <f>+MEDICIONES!T299</f>
        <v>0</v>
      </c>
      <c r="L298">
        <f>+MEDICIONES!U299</f>
        <v>0</v>
      </c>
      <c r="M298">
        <f>+MEDICIONES!W299</f>
        <v>0</v>
      </c>
      <c r="N298">
        <f>+MEDICIONES!V299</f>
        <v>0</v>
      </c>
      <c r="O298">
        <f>+MEDICIONES!X299</f>
        <v>0</v>
      </c>
    </row>
    <row r="299" spans="1:15" x14ac:dyDescent="0.3">
      <c r="A299">
        <f>+MEDICIONES!A300</f>
        <v>0</v>
      </c>
      <c r="B299">
        <f>+MEDICIONES!L300</f>
        <v>0</v>
      </c>
      <c r="C299">
        <f>+MEDICIONES!F300</f>
        <v>0</v>
      </c>
      <c r="D299">
        <f>+MEDICIONES!G300</f>
        <v>0</v>
      </c>
      <c r="E299">
        <f>+MEDICIONES!H300</f>
        <v>0</v>
      </c>
      <c r="F299">
        <f>+MEDICIONES!J300</f>
        <v>0</v>
      </c>
      <c r="G299">
        <f>+MEDICIONES!I300</f>
        <v>0</v>
      </c>
      <c r="H299">
        <f>+MEDICIONES!K300</f>
        <v>0</v>
      </c>
      <c r="I299">
        <f>+MEDICIONES!Y300</f>
        <v>0</v>
      </c>
      <c r="J299">
        <f>+MEDICIONES!S300</f>
        <v>0</v>
      </c>
      <c r="K299">
        <f>+MEDICIONES!T300</f>
        <v>0</v>
      </c>
      <c r="L299">
        <f>+MEDICIONES!U300</f>
        <v>0</v>
      </c>
      <c r="M299">
        <f>+MEDICIONES!W300</f>
        <v>0</v>
      </c>
      <c r="N299">
        <f>+MEDICIONES!V300</f>
        <v>0</v>
      </c>
      <c r="O299">
        <f>+MEDICIONES!X300</f>
        <v>0</v>
      </c>
    </row>
    <row r="300" spans="1:15" x14ac:dyDescent="0.3">
      <c r="A300">
        <f>+MEDICIONES!A301</f>
        <v>0</v>
      </c>
      <c r="B300">
        <f>+MEDICIONES!L301</f>
        <v>0</v>
      </c>
      <c r="C300">
        <f>+MEDICIONES!F301</f>
        <v>0</v>
      </c>
      <c r="D300">
        <f>+MEDICIONES!G301</f>
        <v>0</v>
      </c>
      <c r="E300">
        <f>+MEDICIONES!H301</f>
        <v>0</v>
      </c>
      <c r="F300">
        <f>+MEDICIONES!J301</f>
        <v>0</v>
      </c>
      <c r="G300">
        <f>+MEDICIONES!I301</f>
        <v>0</v>
      </c>
      <c r="H300">
        <f>+MEDICIONES!K301</f>
        <v>0</v>
      </c>
      <c r="I300">
        <f>+MEDICIONES!Y301</f>
        <v>0</v>
      </c>
      <c r="J300">
        <f>+MEDICIONES!S301</f>
        <v>0</v>
      </c>
      <c r="K300">
        <f>+MEDICIONES!T301</f>
        <v>0</v>
      </c>
      <c r="L300">
        <f>+MEDICIONES!U301</f>
        <v>0</v>
      </c>
      <c r="M300">
        <f>+MEDICIONES!W301</f>
        <v>0</v>
      </c>
      <c r="N300">
        <f>+MEDICIONES!V301</f>
        <v>0</v>
      </c>
      <c r="O300">
        <f>+MEDICIONES!X301</f>
        <v>0</v>
      </c>
    </row>
    <row r="301" spans="1:15" x14ac:dyDescent="0.3">
      <c r="A301">
        <f>+MEDICIONES!A302</f>
        <v>0</v>
      </c>
      <c r="B301">
        <f>+MEDICIONES!L302</f>
        <v>0</v>
      </c>
      <c r="C301">
        <f>+MEDICIONES!F302</f>
        <v>0</v>
      </c>
      <c r="D301">
        <f>+MEDICIONES!G302</f>
        <v>0</v>
      </c>
      <c r="E301">
        <f>+MEDICIONES!H302</f>
        <v>0</v>
      </c>
      <c r="F301">
        <f>+MEDICIONES!J302</f>
        <v>0</v>
      </c>
      <c r="G301">
        <f>+MEDICIONES!I302</f>
        <v>0</v>
      </c>
      <c r="H301">
        <f>+MEDICIONES!K302</f>
        <v>0</v>
      </c>
      <c r="I301">
        <f>+MEDICIONES!Y302</f>
        <v>0</v>
      </c>
      <c r="J301">
        <f>+MEDICIONES!S302</f>
        <v>0</v>
      </c>
      <c r="K301">
        <f>+MEDICIONES!T302</f>
        <v>0</v>
      </c>
      <c r="L301">
        <f>+MEDICIONES!U302</f>
        <v>0</v>
      </c>
      <c r="M301">
        <f>+MEDICIONES!W302</f>
        <v>0</v>
      </c>
      <c r="N301">
        <f>+MEDICIONES!V302</f>
        <v>0</v>
      </c>
      <c r="O301">
        <f>+MEDICIONES!X302</f>
        <v>0</v>
      </c>
    </row>
    <row r="302" spans="1:15" x14ac:dyDescent="0.3">
      <c r="A302">
        <f>+MEDICIONES!A303</f>
        <v>0</v>
      </c>
      <c r="B302">
        <f>+MEDICIONES!L303</f>
        <v>0</v>
      </c>
      <c r="C302">
        <f>+MEDICIONES!F303</f>
        <v>0</v>
      </c>
      <c r="D302">
        <f>+MEDICIONES!G303</f>
        <v>0</v>
      </c>
      <c r="E302">
        <f>+MEDICIONES!H303</f>
        <v>0</v>
      </c>
      <c r="F302">
        <f>+MEDICIONES!J303</f>
        <v>0</v>
      </c>
      <c r="G302">
        <f>+MEDICIONES!I303</f>
        <v>0</v>
      </c>
      <c r="H302">
        <f>+MEDICIONES!K303</f>
        <v>0</v>
      </c>
      <c r="I302">
        <f>+MEDICIONES!Y303</f>
        <v>0</v>
      </c>
      <c r="J302">
        <f>+MEDICIONES!S303</f>
        <v>0</v>
      </c>
      <c r="K302">
        <f>+MEDICIONES!T303</f>
        <v>0</v>
      </c>
      <c r="L302">
        <f>+MEDICIONES!U303</f>
        <v>0</v>
      </c>
      <c r="M302">
        <f>+MEDICIONES!W303</f>
        <v>0</v>
      </c>
      <c r="N302">
        <f>+MEDICIONES!V303</f>
        <v>0</v>
      </c>
      <c r="O302">
        <f>+MEDICIONES!X303</f>
        <v>0</v>
      </c>
    </row>
    <row r="303" spans="1:15" x14ac:dyDescent="0.3">
      <c r="A303">
        <f>+MEDICIONES!A304</f>
        <v>0</v>
      </c>
      <c r="B303">
        <f>+MEDICIONES!L304</f>
        <v>0</v>
      </c>
      <c r="C303">
        <f>+MEDICIONES!F304</f>
        <v>0</v>
      </c>
      <c r="D303">
        <f>+MEDICIONES!G304</f>
        <v>0</v>
      </c>
      <c r="E303">
        <f>+MEDICIONES!H304</f>
        <v>0</v>
      </c>
      <c r="F303">
        <f>+MEDICIONES!J304</f>
        <v>0</v>
      </c>
      <c r="G303">
        <f>+MEDICIONES!I304</f>
        <v>0</v>
      </c>
      <c r="H303">
        <f>+MEDICIONES!K304</f>
        <v>0</v>
      </c>
      <c r="I303">
        <f>+MEDICIONES!Y304</f>
        <v>0</v>
      </c>
      <c r="J303">
        <f>+MEDICIONES!S304</f>
        <v>0</v>
      </c>
      <c r="K303">
        <f>+MEDICIONES!T304</f>
        <v>0</v>
      </c>
      <c r="L303">
        <f>+MEDICIONES!U304</f>
        <v>0</v>
      </c>
      <c r="M303">
        <f>+MEDICIONES!W304</f>
        <v>0</v>
      </c>
      <c r="N303">
        <f>+MEDICIONES!V304</f>
        <v>0</v>
      </c>
      <c r="O303">
        <f>+MEDICIONES!X304</f>
        <v>0</v>
      </c>
    </row>
    <row r="304" spans="1:15" x14ac:dyDescent="0.3">
      <c r="A304">
        <f>+MEDICIONES!A305</f>
        <v>0</v>
      </c>
      <c r="B304">
        <f>+MEDICIONES!L305</f>
        <v>0</v>
      </c>
      <c r="C304">
        <f>+MEDICIONES!F305</f>
        <v>0</v>
      </c>
      <c r="D304">
        <f>+MEDICIONES!G305</f>
        <v>0</v>
      </c>
      <c r="E304">
        <f>+MEDICIONES!H305</f>
        <v>0</v>
      </c>
      <c r="F304">
        <f>+MEDICIONES!J305</f>
        <v>0</v>
      </c>
      <c r="G304">
        <f>+MEDICIONES!I305</f>
        <v>0</v>
      </c>
      <c r="H304">
        <f>+MEDICIONES!K305</f>
        <v>0</v>
      </c>
      <c r="I304">
        <f>+MEDICIONES!Y305</f>
        <v>0</v>
      </c>
      <c r="J304">
        <f>+MEDICIONES!S305</f>
        <v>0</v>
      </c>
      <c r="K304">
        <f>+MEDICIONES!T305</f>
        <v>0</v>
      </c>
      <c r="L304">
        <f>+MEDICIONES!U305</f>
        <v>0</v>
      </c>
      <c r="M304">
        <f>+MEDICIONES!W305</f>
        <v>0</v>
      </c>
      <c r="N304">
        <f>+MEDICIONES!V305</f>
        <v>0</v>
      </c>
      <c r="O304">
        <f>+MEDICIONES!X305</f>
        <v>0</v>
      </c>
    </row>
    <row r="305" spans="1:15" x14ac:dyDescent="0.3">
      <c r="A305">
        <f>+MEDICIONES!A306</f>
        <v>0</v>
      </c>
      <c r="B305">
        <f>+MEDICIONES!L306</f>
        <v>0</v>
      </c>
      <c r="C305">
        <f>+MEDICIONES!F306</f>
        <v>0</v>
      </c>
      <c r="D305">
        <f>+MEDICIONES!G306</f>
        <v>0</v>
      </c>
      <c r="E305">
        <f>+MEDICIONES!H306</f>
        <v>0</v>
      </c>
      <c r="F305">
        <f>+MEDICIONES!J306</f>
        <v>0</v>
      </c>
      <c r="G305">
        <f>+MEDICIONES!I306</f>
        <v>0</v>
      </c>
      <c r="H305">
        <f>+MEDICIONES!K306</f>
        <v>0</v>
      </c>
      <c r="I305">
        <f>+MEDICIONES!Y306</f>
        <v>0</v>
      </c>
      <c r="J305">
        <f>+MEDICIONES!S306</f>
        <v>0</v>
      </c>
      <c r="K305">
        <f>+MEDICIONES!T306</f>
        <v>0</v>
      </c>
      <c r="L305">
        <f>+MEDICIONES!U306</f>
        <v>0</v>
      </c>
      <c r="M305">
        <f>+MEDICIONES!W306</f>
        <v>0</v>
      </c>
      <c r="N305">
        <f>+MEDICIONES!V306</f>
        <v>0</v>
      </c>
      <c r="O305">
        <f>+MEDICIONES!X306</f>
        <v>0</v>
      </c>
    </row>
    <row r="306" spans="1:15" x14ac:dyDescent="0.3">
      <c r="A306">
        <f>+MEDICIONES!A307</f>
        <v>0</v>
      </c>
      <c r="B306">
        <f>+MEDICIONES!L307</f>
        <v>0</v>
      </c>
      <c r="C306">
        <f>+MEDICIONES!F307</f>
        <v>0</v>
      </c>
      <c r="D306">
        <f>+MEDICIONES!G307</f>
        <v>0</v>
      </c>
      <c r="E306">
        <f>+MEDICIONES!H307</f>
        <v>0</v>
      </c>
      <c r="F306">
        <f>+MEDICIONES!J307</f>
        <v>0</v>
      </c>
      <c r="G306">
        <f>+MEDICIONES!I307</f>
        <v>0</v>
      </c>
      <c r="H306">
        <f>+MEDICIONES!K307</f>
        <v>0</v>
      </c>
      <c r="I306">
        <f>+MEDICIONES!Y307</f>
        <v>0</v>
      </c>
      <c r="J306">
        <f>+MEDICIONES!S307</f>
        <v>0</v>
      </c>
      <c r="K306">
        <f>+MEDICIONES!T307</f>
        <v>0</v>
      </c>
      <c r="L306">
        <f>+MEDICIONES!U307</f>
        <v>0</v>
      </c>
      <c r="M306">
        <f>+MEDICIONES!W307</f>
        <v>0</v>
      </c>
      <c r="N306">
        <f>+MEDICIONES!V307</f>
        <v>0</v>
      </c>
      <c r="O306">
        <f>+MEDICIONES!X307</f>
        <v>0</v>
      </c>
    </row>
    <row r="307" spans="1:15" x14ac:dyDescent="0.3">
      <c r="A307">
        <f>+MEDICIONES!A308</f>
        <v>0</v>
      </c>
      <c r="B307">
        <f>+MEDICIONES!L308</f>
        <v>0</v>
      </c>
      <c r="C307">
        <f>+MEDICIONES!F308</f>
        <v>0</v>
      </c>
      <c r="D307">
        <f>+MEDICIONES!G308</f>
        <v>0</v>
      </c>
      <c r="E307">
        <f>+MEDICIONES!H308</f>
        <v>0</v>
      </c>
      <c r="F307">
        <f>+MEDICIONES!J308</f>
        <v>0</v>
      </c>
      <c r="G307">
        <f>+MEDICIONES!I308</f>
        <v>0</v>
      </c>
      <c r="H307">
        <f>+MEDICIONES!K308</f>
        <v>0</v>
      </c>
      <c r="I307">
        <f>+MEDICIONES!Y308</f>
        <v>0</v>
      </c>
      <c r="J307">
        <f>+MEDICIONES!S308</f>
        <v>0</v>
      </c>
      <c r="K307">
        <f>+MEDICIONES!T308</f>
        <v>0</v>
      </c>
      <c r="L307">
        <f>+MEDICIONES!U308</f>
        <v>0</v>
      </c>
      <c r="M307">
        <f>+MEDICIONES!W308</f>
        <v>0</v>
      </c>
      <c r="N307">
        <f>+MEDICIONES!V308</f>
        <v>0</v>
      </c>
      <c r="O307">
        <f>+MEDICIONES!X308</f>
        <v>0</v>
      </c>
    </row>
    <row r="308" spans="1:15" x14ac:dyDescent="0.3">
      <c r="A308">
        <f>+MEDICIONES!A309</f>
        <v>0</v>
      </c>
      <c r="B308">
        <f>+MEDICIONES!L309</f>
        <v>0</v>
      </c>
      <c r="C308">
        <f>+MEDICIONES!F309</f>
        <v>0</v>
      </c>
      <c r="D308">
        <f>+MEDICIONES!G309</f>
        <v>0</v>
      </c>
      <c r="E308">
        <f>+MEDICIONES!H309</f>
        <v>0</v>
      </c>
      <c r="F308">
        <f>+MEDICIONES!J309</f>
        <v>0</v>
      </c>
      <c r="G308">
        <f>+MEDICIONES!I309</f>
        <v>0</v>
      </c>
      <c r="H308">
        <f>+MEDICIONES!K309</f>
        <v>0</v>
      </c>
      <c r="I308">
        <f>+MEDICIONES!Y309</f>
        <v>0</v>
      </c>
      <c r="J308">
        <f>+MEDICIONES!S309</f>
        <v>0</v>
      </c>
      <c r="K308">
        <f>+MEDICIONES!T309</f>
        <v>0</v>
      </c>
      <c r="L308">
        <f>+MEDICIONES!U309</f>
        <v>0</v>
      </c>
      <c r="M308">
        <f>+MEDICIONES!W309</f>
        <v>0</v>
      </c>
      <c r="N308">
        <f>+MEDICIONES!V309</f>
        <v>0</v>
      </c>
      <c r="O308">
        <f>+MEDICIONES!X309</f>
        <v>0</v>
      </c>
    </row>
    <row r="309" spans="1:15" x14ac:dyDescent="0.3">
      <c r="A309">
        <f>+MEDICIONES!A310</f>
        <v>0</v>
      </c>
      <c r="B309">
        <f>+MEDICIONES!L310</f>
        <v>0</v>
      </c>
      <c r="C309">
        <f>+MEDICIONES!F310</f>
        <v>0</v>
      </c>
      <c r="D309">
        <f>+MEDICIONES!G310</f>
        <v>0</v>
      </c>
      <c r="E309">
        <f>+MEDICIONES!H310</f>
        <v>0</v>
      </c>
      <c r="F309">
        <f>+MEDICIONES!J310</f>
        <v>0</v>
      </c>
      <c r="G309">
        <f>+MEDICIONES!I310</f>
        <v>0</v>
      </c>
      <c r="H309">
        <f>+MEDICIONES!K310</f>
        <v>0</v>
      </c>
      <c r="I309">
        <f>+MEDICIONES!Y310</f>
        <v>0</v>
      </c>
      <c r="J309">
        <f>+MEDICIONES!S310</f>
        <v>0</v>
      </c>
      <c r="K309">
        <f>+MEDICIONES!T310</f>
        <v>0</v>
      </c>
      <c r="L309">
        <f>+MEDICIONES!U310</f>
        <v>0</v>
      </c>
      <c r="M309">
        <f>+MEDICIONES!W310</f>
        <v>0</v>
      </c>
      <c r="N309">
        <f>+MEDICIONES!V310</f>
        <v>0</v>
      </c>
      <c r="O309">
        <f>+MEDICIONES!X310</f>
        <v>0</v>
      </c>
    </row>
    <row r="310" spans="1:15" x14ac:dyDescent="0.3">
      <c r="A310">
        <f>+MEDICIONES!A311</f>
        <v>0</v>
      </c>
      <c r="B310">
        <f>+MEDICIONES!L311</f>
        <v>0</v>
      </c>
      <c r="C310">
        <f>+MEDICIONES!F311</f>
        <v>0</v>
      </c>
      <c r="D310">
        <f>+MEDICIONES!G311</f>
        <v>0</v>
      </c>
      <c r="E310">
        <f>+MEDICIONES!H311</f>
        <v>0</v>
      </c>
      <c r="F310">
        <f>+MEDICIONES!J311</f>
        <v>0</v>
      </c>
      <c r="G310">
        <f>+MEDICIONES!I311</f>
        <v>0</v>
      </c>
      <c r="H310">
        <f>+MEDICIONES!K311</f>
        <v>0</v>
      </c>
      <c r="I310">
        <f>+MEDICIONES!Y311</f>
        <v>0</v>
      </c>
      <c r="J310">
        <f>+MEDICIONES!S311</f>
        <v>0</v>
      </c>
      <c r="K310">
        <f>+MEDICIONES!T311</f>
        <v>0</v>
      </c>
      <c r="L310">
        <f>+MEDICIONES!U311</f>
        <v>0</v>
      </c>
      <c r="M310">
        <f>+MEDICIONES!W311</f>
        <v>0</v>
      </c>
      <c r="N310">
        <f>+MEDICIONES!V311</f>
        <v>0</v>
      </c>
      <c r="O310">
        <f>+MEDICIONES!X311</f>
        <v>0</v>
      </c>
    </row>
    <row r="311" spans="1:15" x14ac:dyDescent="0.3">
      <c r="A311">
        <f>+MEDICIONES!A312</f>
        <v>0</v>
      </c>
      <c r="B311">
        <f>+MEDICIONES!L312</f>
        <v>0</v>
      </c>
      <c r="C311">
        <f>+MEDICIONES!F312</f>
        <v>0</v>
      </c>
      <c r="D311">
        <f>+MEDICIONES!G312</f>
        <v>0</v>
      </c>
      <c r="E311">
        <f>+MEDICIONES!H312</f>
        <v>0</v>
      </c>
      <c r="F311">
        <f>+MEDICIONES!J312</f>
        <v>0</v>
      </c>
      <c r="G311">
        <f>+MEDICIONES!I312</f>
        <v>0</v>
      </c>
      <c r="H311">
        <f>+MEDICIONES!K312</f>
        <v>0</v>
      </c>
      <c r="I311">
        <f>+MEDICIONES!Y312</f>
        <v>0</v>
      </c>
      <c r="J311">
        <f>+MEDICIONES!S312</f>
        <v>0</v>
      </c>
      <c r="K311">
        <f>+MEDICIONES!T312</f>
        <v>0</v>
      </c>
      <c r="L311">
        <f>+MEDICIONES!U312</f>
        <v>0</v>
      </c>
      <c r="M311">
        <f>+MEDICIONES!W312</f>
        <v>0</v>
      </c>
      <c r="N311">
        <f>+MEDICIONES!V312</f>
        <v>0</v>
      </c>
      <c r="O311">
        <f>+MEDICIONES!X312</f>
        <v>0</v>
      </c>
    </row>
    <row r="312" spans="1:15" x14ac:dyDescent="0.3">
      <c r="A312">
        <f>+MEDICIONES!A313</f>
        <v>0</v>
      </c>
      <c r="B312">
        <f>+MEDICIONES!L313</f>
        <v>0</v>
      </c>
      <c r="C312">
        <f>+MEDICIONES!F313</f>
        <v>0</v>
      </c>
      <c r="D312">
        <f>+MEDICIONES!G313</f>
        <v>0</v>
      </c>
      <c r="E312">
        <f>+MEDICIONES!H313</f>
        <v>0</v>
      </c>
      <c r="F312">
        <f>+MEDICIONES!J313</f>
        <v>0</v>
      </c>
      <c r="G312">
        <f>+MEDICIONES!I313</f>
        <v>0</v>
      </c>
      <c r="H312">
        <f>+MEDICIONES!K313</f>
        <v>0</v>
      </c>
      <c r="I312">
        <f>+MEDICIONES!Y313</f>
        <v>0</v>
      </c>
      <c r="J312">
        <f>+MEDICIONES!S313</f>
        <v>0</v>
      </c>
      <c r="K312">
        <f>+MEDICIONES!T313</f>
        <v>0</v>
      </c>
      <c r="L312">
        <f>+MEDICIONES!U313</f>
        <v>0</v>
      </c>
      <c r="M312">
        <f>+MEDICIONES!W313</f>
        <v>0</v>
      </c>
      <c r="N312">
        <f>+MEDICIONES!V313</f>
        <v>0</v>
      </c>
      <c r="O312">
        <f>+MEDICIONES!X313</f>
        <v>0</v>
      </c>
    </row>
    <row r="313" spans="1:15" x14ac:dyDescent="0.3">
      <c r="A313">
        <f>+MEDICIONES!A314</f>
        <v>0</v>
      </c>
      <c r="B313">
        <f>+MEDICIONES!L314</f>
        <v>0</v>
      </c>
      <c r="C313">
        <f>+MEDICIONES!F314</f>
        <v>0</v>
      </c>
      <c r="D313">
        <f>+MEDICIONES!G314</f>
        <v>0</v>
      </c>
      <c r="E313">
        <f>+MEDICIONES!H314</f>
        <v>0</v>
      </c>
      <c r="F313">
        <f>+MEDICIONES!J314</f>
        <v>0</v>
      </c>
      <c r="G313">
        <f>+MEDICIONES!I314</f>
        <v>0</v>
      </c>
      <c r="H313">
        <f>+MEDICIONES!K314</f>
        <v>0</v>
      </c>
      <c r="I313">
        <f>+MEDICIONES!Y314</f>
        <v>0</v>
      </c>
      <c r="J313">
        <f>+MEDICIONES!S314</f>
        <v>0</v>
      </c>
      <c r="K313">
        <f>+MEDICIONES!T314</f>
        <v>0</v>
      </c>
      <c r="L313">
        <f>+MEDICIONES!U314</f>
        <v>0</v>
      </c>
      <c r="M313">
        <f>+MEDICIONES!W314</f>
        <v>0</v>
      </c>
      <c r="N313">
        <f>+MEDICIONES!V314</f>
        <v>0</v>
      </c>
      <c r="O313">
        <f>+MEDICIONES!X314</f>
        <v>0</v>
      </c>
    </row>
    <row r="314" spans="1:15" x14ac:dyDescent="0.3">
      <c r="A314">
        <f>+MEDICIONES!A315</f>
        <v>0</v>
      </c>
      <c r="B314">
        <f>+MEDICIONES!L315</f>
        <v>0</v>
      </c>
      <c r="C314">
        <f>+MEDICIONES!F315</f>
        <v>0</v>
      </c>
      <c r="D314">
        <f>+MEDICIONES!G315</f>
        <v>0</v>
      </c>
      <c r="E314">
        <f>+MEDICIONES!H315</f>
        <v>0</v>
      </c>
      <c r="F314">
        <f>+MEDICIONES!J315</f>
        <v>0</v>
      </c>
      <c r="G314">
        <f>+MEDICIONES!I315</f>
        <v>0</v>
      </c>
      <c r="H314">
        <f>+MEDICIONES!K315</f>
        <v>0</v>
      </c>
      <c r="I314">
        <f>+MEDICIONES!Y315</f>
        <v>0</v>
      </c>
      <c r="J314">
        <f>+MEDICIONES!S315</f>
        <v>0</v>
      </c>
      <c r="K314">
        <f>+MEDICIONES!T315</f>
        <v>0</v>
      </c>
      <c r="L314">
        <f>+MEDICIONES!U315</f>
        <v>0</v>
      </c>
      <c r="M314">
        <f>+MEDICIONES!W315</f>
        <v>0</v>
      </c>
      <c r="N314">
        <f>+MEDICIONES!V315</f>
        <v>0</v>
      </c>
      <c r="O314">
        <f>+MEDICIONES!X315</f>
        <v>0</v>
      </c>
    </row>
    <row r="315" spans="1:15" x14ac:dyDescent="0.3">
      <c r="A315">
        <f>+MEDICIONES!A316</f>
        <v>0</v>
      </c>
      <c r="B315">
        <f>+MEDICIONES!L316</f>
        <v>0</v>
      </c>
      <c r="C315">
        <f>+MEDICIONES!F316</f>
        <v>0</v>
      </c>
      <c r="D315">
        <f>+MEDICIONES!G316</f>
        <v>0</v>
      </c>
      <c r="E315">
        <f>+MEDICIONES!H316</f>
        <v>0</v>
      </c>
      <c r="F315">
        <f>+MEDICIONES!J316</f>
        <v>0</v>
      </c>
      <c r="G315">
        <f>+MEDICIONES!I316</f>
        <v>0</v>
      </c>
      <c r="H315">
        <f>+MEDICIONES!K316</f>
        <v>0</v>
      </c>
      <c r="I315">
        <f>+MEDICIONES!Y316</f>
        <v>0</v>
      </c>
      <c r="J315">
        <f>+MEDICIONES!S316</f>
        <v>0</v>
      </c>
      <c r="K315">
        <f>+MEDICIONES!T316</f>
        <v>0</v>
      </c>
      <c r="L315">
        <f>+MEDICIONES!U316</f>
        <v>0</v>
      </c>
      <c r="M315">
        <f>+MEDICIONES!W316</f>
        <v>0</v>
      </c>
      <c r="N315">
        <f>+MEDICIONES!V316</f>
        <v>0</v>
      </c>
      <c r="O315">
        <f>+MEDICIONES!X316</f>
        <v>0</v>
      </c>
    </row>
    <row r="316" spans="1:15" x14ac:dyDescent="0.3">
      <c r="A316">
        <f>+MEDICIONES!A317</f>
        <v>0</v>
      </c>
      <c r="B316">
        <f>+MEDICIONES!L317</f>
        <v>0</v>
      </c>
      <c r="C316">
        <f>+MEDICIONES!F317</f>
        <v>0</v>
      </c>
      <c r="D316">
        <f>+MEDICIONES!G317</f>
        <v>0</v>
      </c>
      <c r="E316">
        <f>+MEDICIONES!H317</f>
        <v>0</v>
      </c>
      <c r="F316">
        <f>+MEDICIONES!J317</f>
        <v>0</v>
      </c>
      <c r="G316">
        <f>+MEDICIONES!I317</f>
        <v>0</v>
      </c>
      <c r="H316">
        <f>+MEDICIONES!K317</f>
        <v>0</v>
      </c>
      <c r="I316">
        <f>+MEDICIONES!Y317</f>
        <v>0</v>
      </c>
      <c r="J316">
        <f>+MEDICIONES!S317</f>
        <v>0</v>
      </c>
      <c r="K316">
        <f>+MEDICIONES!T317</f>
        <v>0</v>
      </c>
      <c r="L316">
        <f>+MEDICIONES!U317</f>
        <v>0</v>
      </c>
      <c r="M316">
        <f>+MEDICIONES!W317</f>
        <v>0</v>
      </c>
      <c r="N316">
        <f>+MEDICIONES!V317</f>
        <v>0</v>
      </c>
      <c r="O316">
        <f>+MEDICIONES!X317</f>
        <v>0</v>
      </c>
    </row>
    <row r="317" spans="1:15" x14ac:dyDescent="0.3">
      <c r="A317">
        <f>+MEDICIONES!A318</f>
        <v>0</v>
      </c>
      <c r="B317">
        <f>+MEDICIONES!L318</f>
        <v>0</v>
      </c>
      <c r="C317">
        <f>+MEDICIONES!F318</f>
        <v>0</v>
      </c>
      <c r="D317">
        <f>+MEDICIONES!G318</f>
        <v>0</v>
      </c>
      <c r="E317">
        <f>+MEDICIONES!H318</f>
        <v>0</v>
      </c>
      <c r="F317">
        <f>+MEDICIONES!J318</f>
        <v>0</v>
      </c>
      <c r="G317">
        <f>+MEDICIONES!I318</f>
        <v>0</v>
      </c>
      <c r="H317">
        <f>+MEDICIONES!K318</f>
        <v>0</v>
      </c>
      <c r="I317">
        <f>+MEDICIONES!Y318</f>
        <v>0</v>
      </c>
      <c r="J317">
        <f>+MEDICIONES!S318</f>
        <v>0</v>
      </c>
      <c r="K317">
        <f>+MEDICIONES!T318</f>
        <v>0</v>
      </c>
      <c r="L317">
        <f>+MEDICIONES!U318</f>
        <v>0</v>
      </c>
      <c r="M317">
        <f>+MEDICIONES!W318</f>
        <v>0</v>
      </c>
      <c r="N317">
        <f>+MEDICIONES!V318</f>
        <v>0</v>
      </c>
      <c r="O317">
        <f>+MEDICIONES!X318</f>
        <v>0</v>
      </c>
    </row>
    <row r="318" spans="1:15" x14ac:dyDescent="0.3">
      <c r="A318">
        <f>+MEDICIONES!A319</f>
        <v>0</v>
      </c>
      <c r="B318">
        <f>+MEDICIONES!L319</f>
        <v>0</v>
      </c>
      <c r="C318">
        <f>+MEDICIONES!F319</f>
        <v>0</v>
      </c>
      <c r="D318">
        <f>+MEDICIONES!G319</f>
        <v>0</v>
      </c>
      <c r="E318">
        <f>+MEDICIONES!H319</f>
        <v>0</v>
      </c>
      <c r="F318">
        <f>+MEDICIONES!J319</f>
        <v>0</v>
      </c>
      <c r="G318">
        <f>+MEDICIONES!I319</f>
        <v>0</v>
      </c>
      <c r="H318">
        <f>+MEDICIONES!K319</f>
        <v>0</v>
      </c>
      <c r="I318">
        <f>+MEDICIONES!Y319</f>
        <v>0</v>
      </c>
      <c r="J318">
        <f>+MEDICIONES!S319</f>
        <v>0</v>
      </c>
      <c r="K318">
        <f>+MEDICIONES!T319</f>
        <v>0</v>
      </c>
      <c r="L318">
        <f>+MEDICIONES!U319</f>
        <v>0</v>
      </c>
      <c r="M318">
        <f>+MEDICIONES!W319</f>
        <v>0</v>
      </c>
      <c r="N318">
        <f>+MEDICIONES!V319</f>
        <v>0</v>
      </c>
      <c r="O318">
        <f>+MEDICIONES!X319</f>
        <v>0</v>
      </c>
    </row>
    <row r="319" spans="1:15" x14ac:dyDescent="0.3">
      <c r="A319">
        <f>+MEDICIONES!A320</f>
        <v>0</v>
      </c>
      <c r="B319">
        <f>+MEDICIONES!L320</f>
        <v>0</v>
      </c>
      <c r="C319">
        <f>+MEDICIONES!F320</f>
        <v>0</v>
      </c>
      <c r="D319">
        <f>+MEDICIONES!G320</f>
        <v>0</v>
      </c>
      <c r="E319">
        <f>+MEDICIONES!H320</f>
        <v>0</v>
      </c>
      <c r="F319">
        <f>+MEDICIONES!J320</f>
        <v>0</v>
      </c>
      <c r="G319">
        <f>+MEDICIONES!I320</f>
        <v>0</v>
      </c>
      <c r="H319">
        <f>+MEDICIONES!K320</f>
        <v>0</v>
      </c>
      <c r="I319">
        <f>+MEDICIONES!Y320</f>
        <v>0</v>
      </c>
      <c r="J319">
        <f>+MEDICIONES!S320</f>
        <v>0</v>
      </c>
      <c r="K319">
        <f>+MEDICIONES!T320</f>
        <v>0</v>
      </c>
      <c r="L319">
        <f>+MEDICIONES!U320</f>
        <v>0</v>
      </c>
      <c r="M319">
        <f>+MEDICIONES!W320</f>
        <v>0</v>
      </c>
      <c r="N319">
        <f>+MEDICIONES!V320</f>
        <v>0</v>
      </c>
      <c r="O319">
        <f>+MEDICIONES!X320</f>
        <v>0</v>
      </c>
    </row>
    <row r="320" spans="1:15" x14ac:dyDescent="0.3">
      <c r="A320">
        <f>+MEDICIONES!A321</f>
        <v>0</v>
      </c>
      <c r="B320">
        <f>+MEDICIONES!L321</f>
        <v>0</v>
      </c>
      <c r="C320">
        <f>+MEDICIONES!F321</f>
        <v>0</v>
      </c>
      <c r="D320">
        <f>+MEDICIONES!G321</f>
        <v>0</v>
      </c>
      <c r="E320">
        <f>+MEDICIONES!H321</f>
        <v>0</v>
      </c>
      <c r="F320">
        <f>+MEDICIONES!J321</f>
        <v>0</v>
      </c>
      <c r="G320">
        <f>+MEDICIONES!I321</f>
        <v>0</v>
      </c>
      <c r="H320">
        <f>+MEDICIONES!K321</f>
        <v>0</v>
      </c>
      <c r="I320">
        <f>+MEDICIONES!Y321</f>
        <v>0</v>
      </c>
      <c r="J320">
        <f>+MEDICIONES!S321</f>
        <v>0</v>
      </c>
      <c r="K320">
        <f>+MEDICIONES!T321</f>
        <v>0</v>
      </c>
      <c r="L320">
        <f>+MEDICIONES!U321</f>
        <v>0</v>
      </c>
      <c r="M320">
        <f>+MEDICIONES!W321</f>
        <v>0</v>
      </c>
      <c r="N320">
        <f>+MEDICIONES!V321</f>
        <v>0</v>
      </c>
      <c r="O320">
        <f>+MEDICIONES!X321</f>
        <v>0</v>
      </c>
    </row>
    <row r="321" spans="1:15" x14ac:dyDescent="0.3">
      <c r="A321">
        <f>+MEDICIONES!A322</f>
        <v>0</v>
      </c>
      <c r="B321">
        <f>+MEDICIONES!L322</f>
        <v>0</v>
      </c>
      <c r="C321">
        <f>+MEDICIONES!F322</f>
        <v>0</v>
      </c>
      <c r="D321">
        <f>+MEDICIONES!G322</f>
        <v>0</v>
      </c>
      <c r="E321">
        <f>+MEDICIONES!H322</f>
        <v>0</v>
      </c>
      <c r="F321">
        <f>+MEDICIONES!J322</f>
        <v>0</v>
      </c>
      <c r="G321">
        <f>+MEDICIONES!I322</f>
        <v>0</v>
      </c>
      <c r="H321">
        <f>+MEDICIONES!K322</f>
        <v>0</v>
      </c>
      <c r="I321">
        <f>+MEDICIONES!Y322</f>
        <v>0</v>
      </c>
      <c r="J321">
        <f>+MEDICIONES!S322</f>
        <v>0</v>
      </c>
      <c r="K321">
        <f>+MEDICIONES!T322</f>
        <v>0</v>
      </c>
      <c r="L321">
        <f>+MEDICIONES!U322</f>
        <v>0</v>
      </c>
      <c r="M321">
        <f>+MEDICIONES!W322</f>
        <v>0</v>
      </c>
      <c r="N321">
        <f>+MEDICIONES!V322</f>
        <v>0</v>
      </c>
      <c r="O321">
        <f>+MEDICIONES!X322</f>
        <v>0</v>
      </c>
    </row>
    <row r="322" spans="1:15" x14ac:dyDescent="0.3">
      <c r="A322">
        <f>+MEDICIONES!A323</f>
        <v>0</v>
      </c>
      <c r="B322">
        <f>+MEDICIONES!L323</f>
        <v>0</v>
      </c>
      <c r="C322">
        <f>+MEDICIONES!F323</f>
        <v>0</v>
      </c>
      <c r="D322">
        <f>+MEDICIONES!G323</f>
        <v>0</v>
      </c>
      <c r="E322">
        <f>+MEDICIONES!H323</f>
        <v>0</v>
      </c>
      <c r="F322">
        <f>+MEDICIONES!J323</f>
        <v>0</v>
      </c>
      <c r="G322">
        <f>+MEDICIONES!I323</f>
        <v>0</v>
      </c>
      <c r="H322">
        <f>+MEDICIONES!K323</f>
        <v>0</v>
      </c>
      <c r="I322">
        <f>+MEDICIONES!Y323</f>
        <v>0</v>
      </c>
      <c r="J322">
        <f>+MEDICIONES!S323</f>
        <v>0</v>
      </c>
      <c r="K322">
        <f>+MEDICIONES!T323</f>
        <v>0</v>
      </c>
      <c r="L322">
        <f>+MEDICIONES!U323</f>
        <v>0</v>
      </c>
      <c r="M322">
        <f>+MEDICIONES!W323</f>
        <v>0</v>
      </c>
      <c r="N322">
        <f>+MEDICIONES!V323</f>
        <v>0</v>
      </c>
      <c r="O322">
        <f>+MEDICIONES!X323</f>
        <v>0</v>
      </c>
    </row>
    <row r="323" spans="1:15" x14ac:dyDescent="0.3">
      <c r="A323">
        <f>+MEDICIONES!A324</f>
        <v>0</v>
      </c>
      <c r="B323">
        <f>+MEDICIONES!L324</f>
        <v>0</v>
      </c>
      <c r="C323">
        <f>+MEDICIONES!F324</f>
        <v>0</v>
      </c>
      <c r="D323">
        <f>+MEDICIONES!G324</f>
        <v>0</v>
      </c>
      <c r="E323">
        <f>+MEDICIONES!H324</f>
        <v>0</v>
      </c>
      <c r="F323">
        <f>+MEDICIONES!J324</f>
        <v>0</v>
      </c>
      <c r="G323">
        <f>+MEDICIONES!I324</f>
        <v>0</v>
      </c>
      <c r="H323">
        <f>+MEDICIONES!K324</f>
        <v>0</v>
      </c>
      <c r="I323">
        <f>+MEDICIONES!Y324</f>
        <v>0</v>
      </c>
      <c r="J323">
        <f>+MEDICIONES!S324</f>
        <v>0</v>
      </c>
      <c r="K323">
        <f>+MEDICIONES!T324</f>
        <v>0</v>
      </c>
      <c r="L323">
        <f>+MEDICIONES!U324</f>
        <v>0</v>
      </c>
      <c r="M323">
        <f>+MEDICIONES!W324</f>
        <v>0</v>
      </c>
      <c r="N323">
        <f>+MEDICIONES!V324</f>
        <v>0</v>
      </c>
      <c r="O323">
        <f>+MEDICIONES!X324</f>
        <v>0</v>
      </c>
    </row>
    <row r="324" spans="1:15" x14ac:dyDescent="0.3">
      <c r="A324">
        <f>+MEDICIONES!A325</f>
        <v>0</v>
      </c>
      <c r="B324">
        <f>+MEDICIONES!L325</f>
        <v>0</v>
      </c>
      <c r="C324">
        <f>+MEDICIONES!F325</f>
        <v>0</v>
      </c>
      <c r="D324">
        <f>+MEDICIONES!G325</f>
        <v>0</v>
      </c>
      <c r="E324">
        <f>+MEDICIONES!H325</f>
        <v>0</v>
      </c>
      <c r="F324">
        <f>+MEDICIONES!J325</f>
        <v>0</v>
      </c>
      <c r="G324">
        <f>+MEDICIONES!I325</f>
        <v>0</v>
      </c>
      <c r="H324">
        <f>+MEDICIONES!K325</f>
        <v>0</v>
      </c>
      <c r="I324">
        <f>+MEDICIONES!Y325</f>
        <v>0</v>
      </c>
      <c r="J324">
        <f>+MEDICIONES!S325</f>
        <v>0</v>
      </c>
      <c r="K324">
        <f>+MEDICIONES!T325</f>
        <v>0</v>
      </c>
      <c r="L324">
        <f>+MEDICIONES!U325</f>
        <v>0</v>
      </c>
      <c r="M324">
        <f>+MEDICIONES!W325</f>
        <v>0</v>
      </c>
      <c r="N324">
        <f>+MEDICIONES!V325</f>
        <v>0</v>
      </c>
      <c r="O324">
        <f>+MEDICIONES!X325</f>
        <v>0</v>
      </c>
    </row>
    <row r="325" spans="1:15" x14ac:dyDescent="0.3">
      <c r="A325">
        <f>+MEDICIONES!A326</f>
        <v>0</v>
      </c>
      <c r="B325">
        <f>+MEDICIONES!L326</f>
        <v>0</v>
      </c>
      <c r="C325">
        <f>+MEDICIONES!F326</f>
        <v>0</v>
      </c>
      <c r="D325">
        <f>+MEDICIONES!G326</f>
        <v>0</v>
      </c>
      <c r="E325">
        <f>+MEDICIONES!H326</f>
        <v>0</v>
      </c>
      <c r="F325">
        <f>+MEDICIONES!J326</f>
        <v>0</v>
      </c>
      <c r="G325">
        <f>+MEDICIONES!I326</f>
        <v>0</v>
      </c>
      <c r="H325">
        <f>+MEDICIONES!K326</f>
        <v>0</v>
      </c>
      <c r="I325">
        <f>+MEDICIONES!Y326</f>
        <v>0</v>
      </c>
      <c r="J325">
        <f>+MEDICIONES!S326</f>
        <v>0</v>
      </c>
      <c r="K325">
        <f>+MEDICIONES!T326</f>
        <v>0</v>
      </c>
      <c r="L325">
        <f>+MEDICIONES!U326</f>
        <v>0</v>
      </c>
      <c r="M325">
        <f>+MEDICIONES!W326</f>
        <v>0</v>
      </c>
      <c r="N325">
        <f>+MEDICIONES!V326</f>
        <v>0</v>
      </c>
      <c r="O325">
        <f>+MEDICIONES!X326</f>
        <v>0</v>
      </c>
    </row>
    <row r="326" spans="1:15" x14ac:dyDescent="0.3">
      <c r="A326">
        <f>+MEDICIONES!A327</f>
        <v>0</v>
      </c>
      <c r="B326">
        <f>+MEDICIONES!L327</f>
        <v>0</v>
      </c>
      <c r="C326">
        <f>+MEDICIONES!F327</f>
        <v>0</v>
      </c>
      <c r="D326">
        <f>+MEDICIONES!G327</f>
        <v>0</v>
      </c>
      <c r="E326">
        <f>+MEDICIONES!H327</f>
        <v>0</v>
      </c>
      <c r="F326">
        <f>+MEDICIONES!J327</f>
        <v>0</v>
      </c>
      <c r="G326">
        <f>+MEDICIONES!I327</f>
        <v>0</v>
      </c>
      <c r="H326">
        <f>+MEDICIONES!K327</f>
        <v>0</v>
      </c>
      <c r="I326">
        <f>+MEDICIONES!Y327</f>
        <v>0</v>
      </c>
      <c r="J326">
        <f>+MEDICIONES!S327</f>
        <v>0</v>
      </c>
      <c r="K326">
        <f>+MEDICIONES!T327</f>
        <v>0</v>
      </c>
      <c r="L326">
        <f>+MEDICIONES!U327</f>
        <v>0</v>
      </c>
      <c r="M326">
        <f>+MEDICIONES!W327</f>
        <v>0</v>
      </c>
      <c r="N326">
        <f>+MEDICIONES!V327</f>
        <v>0</v>
      </c>
      <c r="O326">
        <f>+MEDICIONES!X327</f>
        <v>0</v>
      </c>
    </row>
    <row r="327" spans="1:15" x14ac:dyDescent="0.3">
      <c r="A327">
        <f>+MEDICIONES!A328</f>
        <v>0</v>
      </c>
      <c r="B327">
        <f>+MEDICIONES!L328</f>
        <v>0</v>
      </c>
      <c r="C327">
        <f>+MEDICIONES!F328</f>
        <v>0</v>
      </c>
      <c r="D327">
        <f>+MEDICIONES!G328</f>
        <v>0</v>
      </c>
      <c r="E327">
        <f>+MEDICIONES!H328</f>
        <v>0</v>
      </c>
      <c r="F327">
        <f>+MEDICIONES!J328</f>
        <v>0</v>
      </c>
      <c r="G327">
        <f>+MEDICIONES!I328</f>
        <v>0</v>
      </c>
      <c r="H327">
        <f>+MEDICIONES!K328</f>
        <v>0</v>
      </c>
      <c r="I327">
        <f>+MEDICIONES!Y328</f>
        <v>0</v>
      </c>
      <c r="J327">
        <f>+MEDICIONES!S328</f>
        <v>0</v>
      </c>
      <c r="K327">
        <f>+MEDICIONES!T328</f>
        <v>0</v>
      </c>
      <c r="L327">
        <f>+MEDICIONES!U328</f>
        <v>0</v>
      </c>
      <c r="M327">
        <f>+MEDICIONES!W328</f>
        <v>0</v>
      </c>
      <c r="N327">
        <f>+MEDICIONES!V328</f>
        <v>0</v>
      </c>
      <c r="O327">
        <f>+MEDICIONES!X328</f>
        <v>0</v>
      </c>
    </row>
    <row r="328" spans="1:15" x14ac:dyDescent="0.3">
      <c r="A328">
        <f>+MEDICIONES!A329</f>
        <v>0</v>
      </c>
      <c r="B328">
        <f>+MEDICIONES!L329</f>
        <v>0</v>
      </c>
      <c r="C328">
        <f>+MEDICIONES!F329</f>
        <v>0</v>
      </c>
      <c r="D328">
        <f>+MEDICIONES!G329</f>
        <v>0</v>
      </c>
      <c r="E328">
        <f>+MEDICIONES!H329</f>
        <v>0</v>
      </c>
      <c r="F328">
        <f>+MEDICIONES!J329</f>
        <v>0</v>
      </c>
      <c r="G328">
        <f>+MEDICIONES!I329</f>
        <v>0</v>
      </c>
      <c r="H328">
        <f>+MEDICIONES!K329</f>
        <v>0</v>
      </c>
      <c r="I328">
        <f>+MEDICIONES!Y329</f>
        <v>0</v>
      </c>
      <c r="J328">
        <f>+MEDICIONES!S329</f>
        <v>0</v>
      </c>
      <c r="K328">
        <f>+MEDICIONES!T329</f>
        <v>0</v>
      </c>
      <c r="L328">
        <f>+MEDICIONES!U329</f>
        <v>0</v>
      </c>
      <c r="M328">
        <f>+MEDICIONES!W329</f>
        <v>0</v>
      </c>
      <c r="N328">
        <f>+MEDICIONES!V329</f>
        <v>0</v>
      </c>
      <c r="O328">
        <f>+MEDICIONES!X329</f>
        <v>0</v>
      </c>
    </row>
    <row r="329" spans="1:15" x14ac:dyDescent="0.3">
      <c r="A329">
        <f>+MEDICIONES!A330</f>
        <v>0</v>
      </c>
      <c r="B329">
        <f>+MEDICIONES!L330</f>
        <v>0</v>
      </c>
      <c r="C329">
        <f>+MEDICIONES!F330</f>
        <v>0</v>
      </c>
      <c r="D329">
        <f>+MEDICIONES!G330</f>
        <v>0</v>
      </c>
      <c r="E329">
        <f>+MEDICIONES!H330</f>
        <v>0</v>
      </c>
      <c r="F329">
        <f>+MEDICIONES!J330</f>
        <v>0</v>
      </c>
      <c r="G329">
        <f>+MEDICIONES!I330</f>
        <v>0</v>
      </c>
      <c r="H329">
        <f>+MEDICIONES!K330</f>
        <v>0</v>
      </c>
      <c r="I329">
        <f>+MEDICIONES!Y330</f>
        <v>0</v>
      </c>
      <c r="J329">
        <f>+MEDICIONES!S330</f>
        <v>0</v>
      </c>
      <c r="K329">
        <f>+MEDICIONES!T330</f>
        <v>0</v>
      </c>
      <c r="L329">
        <f>+MEDICIONES!U330</f>
        <v>0</v>
      </c>
      <c r="M329">
        <f>+MEDICIONES!W330</f>
        <v>0</v>
      </c>
      <c r="N329">
        <f>+MEDICIONES!V330</f>
        <v>0</v>
      </c>
      <c r="O329">
        <f>+MEDICIONES!X330</f>
        <v>0</v>
      </c>
    </row>
    <row r="330" spans="1:15" x14ac:dyDescent="0.3">
      <c r="A330">
        <f>+MEDICIONES!A331</f>
        <v>0</v>
      </c>
      <c r="B330">
        <f>+MEDICIONES!L331</f>
        <v>0</v>
      </c>
      <c r="C330">
        <f>+MEDICIONES!F331</f>
        <v>0</v>
      </c>
      <c r="D330">
        <f>+MEDICIONES!G331</f>
        <v>0</v>
      </c>
      <c r="E330">
        <f>+MEDICIONES!H331</f>
        <v>0</v>
      </c>
      <c r="F330">
        <f>+MEDICIONES!J331</f>
        <v>0</v>
      </c>
      <c r="G330">
        <f>+MEDICIONES!I331</f>
        <v>0</v>
      </c>
      <c r="H330">
        <f>+MEDICIONES!K331</f>
        <v>0</v>
      </c>
      <c r="I330">
        <f>+MEDICIONES!Y331</f>
        <v>0</v>
      </c>
      <c r="J330">
        <f>+MEDICIONES!S331</f>
        <v>0</v>
      </c>
      <c r="K330">
        <f>+MEDICIONES!T331</f>
        <v>0</v>
      </c>
      <c r="L330">
        <f>+MEDICIONES!U331</f>
        <v>0</v>
      </c>
      <c r="M330">
        <f>+MEDICIONES!W331</f>
        <v>0</v>
      </c>
      <c r="N330">
        <f>+MEDICIONES!V331</f>
        <v>0</v>
      </c>
      <c r="O330">
        <f>+MEDICIONES!X331</f>
        <v>0</v>
      </c>
    </row>
    <row r="331" spans="1:15" x14ac:dyDescent="0.3">
      <c r="A331">
        <f>+MEDICIONES!A332</f>
        <v>0</v>
      </c>
      <c r="B331">
        <f>+MEDICIONES!L332</f>
        <v>0</v>
      </c>
      <c r="C331">
        <f>+MEDICIONES!F332</f>
        <v>0</v>
      </c>
      <c r="D331">
        <f>+MEDICIONES!G332</f>
        <v>0</v>
      </c>
      <c r="E331">
        <f>+MEDICIONES!H332</f>
        <v>0</v>
      </c>
      <c r="F331">
        <f>+MEDICIONES!J332</f>
        <v>0</v>
      </c>
      <c r="G331">
        <f>+MEDICIONES!I332</f>
        <v>0</v>
      </c>
      <c r="H331">
        <f>+MEDICIONES!K332</f>
        <v>0</v>
      </c>
      <c r="I331">
        <f>+MEDICIONES!Y332</f>
        <v>0</v>
      </c>
      <c r="J331">
        <f>+MEDICIONES!S332</f>
        <v>0</v>
      </c>
      <c r="K331">
        <f>+MEDICIONES!T332</f>
        <v>0</v>
      </c>
      <c r="L331">
        <f>+MEDICIONES!U332</f>
        <v>0</v>
      </c>
      <c r="M331">
        <f>+MEDICIONES!W332</f>
        <v>0</v>
      </c>
      <c r="N331">
        <f>+MEDICIONES!V332</f>
        <v>0</v>
      </c>
      <c r="O331">
        <f>+MEDICIONES!X332</f>
        <v>0</v>
      </c>
    </row>
    <row r="332" spans="1:15" x14ac:dyDescent="0.3">
      <c r="A332">
        <f>+MEDICIONES!A333</f>
        <v>0</v>
      </c>
      <c r="B332">
        <f>+MEDICIONES!L333</f>
        <v>0</v>
      </c>
      <c r="C332">
        <f>+MEDICIONES!F333</f>
        <v>0</v>
      </c>
      <c r="D332">
        <f>+MEDICIONES!G333</f>
        <v>0</v>
      </c>
      <c r="E332">
        <f>+MEDICIONES!H333</f>
        <v>0</v>
      </c>
      <c r="F332">
        <f>+MEDICIONES!J333</f>
        <v>0</v>
      </c>
      <c r="G332">
        <f>+MEDICIONES!I333</f>
        <v>0</v>
      </c>
      <c r="H332">
        <f>+MEDICIONES!K333</f>
        <v>0</v>
      </c>
      <c r="I332">
        <f>+MEDICIONES!Y333</f>
        <v>0</v>
      </c>
      <c r="J332">
        <f>+MEDICIONES!S333</f>
        <v>0</v>
      </c>
      <c r="K332">
        <f>+MEDICIONES!T333</f>
        <v>0</v>
      </c>
      <c r="L332">
        <f>+MEDICIONES!U333</f>
        <v>0</v>
      </c>
      <c r="M332">
        <f>+MEDICIONES!W333</f>
        <v>0</v>
      </c>
      <c r="N332">
        <f>+MEDICIONES!V333</f>
        <v>0</v>
      </c>
      <c r="O332">
        <f>+MEDICIONES!X333</f>
        <v>0</v>
      </c>
    </row>
    <row r="333" spans="1:15" x14ac:dyDescent="0.3">
      <c r="A333">
        <f>+MEDICIONES!A334</f>
        <v>0</v>
      </c>
      <c r="B333">
        <f>+MEDICIONES!L334</f>
        <v>0</v>
      </c>
      <c r="C333">
        <f>+MEDICIONES!F334</f>
        <v>0</v>
      </c>
      <c r="D333">
        <f>+MEDICIONES!G334</f>
        <v>0</v>
      </c>
      <c r="E333">
        <f>+MEDICIONES!H334</f>
        <v>0</v>
      </c>
      <c r="F333">
        <f>+MEDICIONES!J334</f>
        <v>0</v>
      </c>
      <c r="G333">
        <f>+MEDICIONES!I334</f>
        <v>0</v>
      </c>
      <c r="H333">
        <f>+MEDICIONES!K334</f>
        <v>0</v>
      </c>
      <c r="I333">
        <f>+MEDICIONES!Y334</f>
        <v>0</v>
      </c>
      <c r="J333">
        <f>+MEDICIONES!S334</f>
        <v>0</v>
      </c>
      <c r="K333">
        <f>+MEDICIONES!T334</f>
        <v>0</v>
      </c>
      <c r="L333">
        <f>+MEDICIONES!U334</f>
        <v>0</v>
      </c>
      <c r="M333">
        <f>+MEDICIONES!W334</f>
        <v>0</v>
      </c>
      <c r="N333">
        <f>+MEDICIONES!V334</f>
        <v>0</v>
      </c>
      <c r="O333">
        <f>+MEDICIONES!X334</f>
        <v>0</v>
      </c>
    </row>
    <row r="334" spans="1:15" x14ac:dyDescent="0.3">
      <c r="A334">
        <f>+MEDICIONES!A335</f>
        <v>0</v>
      </c>
      <c r="B334">
        <f>+MEDICIONES!L335</f>
        <v>0</v>
      </c>
      <c r="C334">
        <f>+MEDICIONES!F335</f>
        <v>0</v>
      </c>
      <c r="D334">
        <f>+MEDICIONES!G335</f>
        <v>0</v>
      </c>
      <c r="E334">
        <f>+MEDICIONES!H335</f>
        <v>0</v>
      </c>
      <c r="F334">
        <f>+MEDICIONES!J335</f>
        <v>0</v>
      </c>
      <c r="G334">
        <f>+MEDICIONES!I335</f>
        <v>0</v>
      </c>
      <c r="H334">
        <f>+MEDICIONES!K335</f>
        <v>0</v>
      </c>
      <c r="I334">
        <f>+MEDICIONES!Y335</f>
        <v>0</v>
      </c>
      <c r="J334">
        <f>+MEDICIONES!S335</f>
        <v>0</v>
      </c>
      <c r="K334">
        <f>+MEDICIONES!T335</f>
        <v>0</v>
      </c>
      <c r="L334">
        <f>+MEDICIONES!U335</f>
        <v>0</v>
      </c>
      <c r="M334">
        <f>+MEDICIONES!W335</f>
        <v>0</v>
      </c>
      <c r="N334">
        <f>+MEDICIONES!V335</f>
        <v>0</v>
      </c>
      <c r="O334">
        <f>+MEDICIONES!X335</f>
        <v>0</v>
      </c>
    </row>
    <row r="335" spans="1:15" x14ac:dyDescent="0.3">
      <c r="A335">
        <f>+MEDICIONES!A336</f>
        <v>0</v>
      </c>
      <c r="B335">
        <f>+MEDICIONES!L336</f>
        <v>0</v>
      </c>
      <c r="C335">
        <f>+MEDICIONES!F336</f>
        <v>0</v>
      </c>
      <c r="D335">
        <f>+MEDICIONES!G336</f>
        <v>0</v>
      </c>
      <c r="E335">
        <f>+MEDICIONES!H336</f>
        <v>0</v>
      </c>
      <c r="F335">
        <f>+MEDICIONES!J336</f>
        <v>0</v>
      </c>
      <c r="G335">
        <f>+MEDICIONES!I336</f>
        <v>0</v>
      </c>
      <c r="H335">
        <f>+MEDICIONES!K336</f>
        <v>0</v>
      </c>
      <c r="I335">
        <f>+MEDICIONES!Y336</f>
        <v>0</v>
      </c>
      <c r="J335">
        <f>+MEDICIONES!S336</f>
        <v>0</v>
      </c>
      <c r="K335">
        <f>+MEDICIONES!T336</f>
        <v>0</v>
      </c>
      <c r="L335">
        <f>+MEDICIONES!U336</f>
        <v>0</v>
      </c>
      <c r="M335">
        <f>+MEDICIONES!W336</f>
        <v>0</v>
      </c>
      <c r="N335">
        <f>+MEDICIONES!V336</f>
        <v>0</v>
      </c>
      <c r="O335">
        <f>+MEDICIONES!X336</f>
        <v>0</v>
      </c>
    </row>
    <row r="336" spans="1:15" x14ac:dyDescent="0.3">
      <c r="A336">
        <f>+MEDICIONES!A337</f>
        <v>0</v>
      </c>
      <c r="B336">
        <f>+MEDICIONES!L337</f>
        <v>0</v>
      </c>
      <c r="C336">
        <f>+MEDICIONES!F337</f>
        <v>0</v>
      </c>
      <c r="D336">
        <f>+MEDICIONES!G337</f>
        <v>0</v>
      </c>
      <c r="E336">
        <f>+MEDICIONES!H337</f>
        <v>0</v>
      </c>
      <c r="F336">
        <f>+MEDICIONES!J337</f>
        <v>0</v>
      </c>
      <c r="G336">
        <f>+MEDICIONES!I337</f>
        <v>0</v>
      </c>
      <c r="H336">
        <f>+MEDICIONES!K337</f>
        <v>0</v>
      </c>
      <c r="I336">
        <f>+MEDICIONES!Y337</f>
        <v>0</v>
      </c>
      <c r="J336">
        <f>+MEDICIONES!S337</f>
        <v>0</v>
      </c>
      <c r="K336">
        <f>+MEDICIONES!T337</f>
        <v>0</v>
      </c>
      <c r="L336">
        <f>+MEDICIONES!U337</f>
        <v>0</v>
      </c>
      <c r="M336">
        <f>+MEDICIONES!W337</f>
        <v>0</v>
      </c>
      <c r="N336">
        <f>+MEDICIONES!V337</f>
        <v>0</v>
      </c>
      <c r="O336">
        <f>+MEDICIONES!X337</f>
        <v>0</v>
      </c>
    </row>
    <row r="337" spans="1:15" x14ac:dyDescent="0.3">
      <c r="A337">
        <f>+MEDICIONES!A338</f>
        <v>0</v>
      </c>
      <c r="B337">
        <f>+MEDICIONES!L338</f>
        <v>0</v>
      </c>
      <c r="C337">
        <f>+MEDICIONES!F338</f>
        <v>0</v>
      </c>
      <c r="D337">
        <f>+MEDICIONES!G338</f>
        <v>0</v>
      </c>
      <c r="E337">
        <f>+MEDICIONES!H338</f>
        <v>0</v>
      </c>
      <c r="F337">
        <f>+MEDICIONES!J338</f>
        <v>0</v>
      </c>
      <c r="G337">
        <f>+MEDICIONES!I338</f>
        <v>0</v>
      </c>
      <c r="H337">
        <f>+MEDICIONES!K338</f>
        <v>0</v>
      </c>
      <c r="I337">
        <f>+MEDICIONES!Y338</f>
        <v>0</v>
      </c>
      <c r="J337">
        <f>+MEDICIONES!S338</f>
        <v>0</v>
      </c>
      <c r="K337">
        <f>+MEDICIONES!T338</f>
        <v>0</v>
      </c>
      <c r="L337">
        <f>+MEDICIONES!U338</f>
        <v>0</v>
      </c>
      <c r="M337">
        <f>+MEDICIONES!W338</f>
        <v>0</v>
      </c>
      <c r="N337">
        <f>+MEDICIONES!V338</f>
        <v>0</v>
      </c>
      <c r="O337">
        <f>+MEDICIONES!X338</f>
        <v>0</v>
      </c>
    </row>
    <row r="338" spans="1:15" x14ac:dyDescent="0.3">
      <c r="A338">
        <f>+MEDICIONES!A339</f>
        <v>0</v>
      </c>
      <c r="B338">
        <f>+MEDICIONES!L339</f>
        <v>0</v>
      </c>
      <c r="C338">
        <f>+MEDICIONES!F339</f>
        <v>0</v>
      </c>
      <c r="D338">
        <f>+MEDICIONES!G339</f>
        <v>0</v>
      </c>
      <c r="E338">
        <f>+MEDICIONES!H339</f>
        <v>0</v>
      </c>
      <c r="F338">
        <f>+MEDICIONES!J339</f>
        <v>0</v>
      </c>
      <c r="G338">
        <f>+MEDICIONES!I339</f>
        <v>0</v>
      </c>
      <c r="H338">
        <f>+MEDICIONES!K339</f>
        <v>0</v>
      </c>
      <c r="I338">
        <f>+MEDICIONES!Y339</f>
        <v>0</v>
      </c>
      <c r="J338">
        <f>+MEDICIONES!S339</f>
        <v>0</v>
      </c>
      <c r="K338">
        <f>+MEDICIONES!T339</f>
        <v>0</v>
      </c>
      <c r="L338">
        <f>+MEDICIONES!U339</f>
        <v>0</v>
      </c>
      <c r="M338">
        <f>+MEDICIONES!W339</f>
        <v>0</v>
      </c>
      <c r="N338">
        <f>+MEDICIONES!V339</f>
        <v>0</v>
      </c>
      <c r="O338">
        <f>+MEDICIONES!X339</f>
        <v>0</v>
      </c>
    </row>
    <row r="339" spans="1:15" x14ac:dyDescent="0.3">
      <c r="A339">
        <f>+MEDICIONES!A340</f>
        <v>0</v>
      </c>
      <c r="B339">
        <f>+MEDICIONES!L340</f>
        <v>0</v>
      </c>
      <c r="C339">
        <f>+MEDICIONES!F340</f>
        <v>0</v>
      </c>
      <c r="D339">
        <f>+MEDICIONES!G340</f>
        <v>0</v>
      </c>
      <c r="E339">
        <f>+MEDICIONES!H340</f>
        <v>0</v>
      </c>
      <c r="F339">
        <f>+MEDICIONES!J340</f>
        <v>0</v>
      </c>
      <c r="G339">
        <f>+MEDICIONES!I340</f>
        <v>0</v>
      </c>
      <c r="H339">
        <f>+MEDICIONES!K340</f>
        <v>0</v>
      </c>
      <c r="I339">
        <f>+MEDICIONES!Y340</f>
        <v>0</v>
      </c>
      <c r="J339">
        <f>+MEDICIONES!S340</f>
        <v>0</v>
      </c>
      <c r="K339">
        <f>+MEDICIONES!T340</f>
        <v>0</v>
      </c>
      <c r="L339">
        <f>+MEDICIONES!U340</f>
        <v>0</v>
      </c>
      <c r="M339">
        <f>+MEDICIONES!W340</f>
        <v>0</v>
      </c>
      <c r="N339">
        <f>+MEDICIONES!V340</f>
        <v>0</v>
      </c>
      <c r="O339">
        <f>+MEDICIONES!X340</f>
        <v>0</v>
      </c>
    </row>
    <row r="340" spans="1:15" x14ac:dyDescent="0.3">
      <c r="A340">
        <f>+MEDICIONES!A341</f>
        <v>0</v>
      </c>
      <c r="B340">
        <f>+MEDICIONES!L341</f>
        <v>0</v>
      </c>
      <c r="C340">
        <f>+MEDICIONES!F341</f>
        <v>0</v>
      </c>
      <c r="D340">
        <f>+MEDICIONES!G341</f>
        <v>0</v>
      </c>
      <c r="E340">
        <f>+MEDICIONES!H341</f>
        <v>0</v>
      </c>
      <c r="F340">
        <f>+MEDICIONES!J341</f>
        <v>0</v>
      </c>
      <c r="G340">
        <f>+MEDICIONES!I341</f>
        <v>0</v>
      </c>
      <c r="H340">
        <f>+MEDICIONES!K341</f>
        <v>0</v>
      </c>
      <c r="I340">
        <f>+MEDICIONES!Y341</f>
        <v>0</v>
      </c>
      <c r="J340">
        <f>+MEDICIONES!S341</f>
        <v>0</v>
      </c>
      <c r="K340">
        <f>+MEDICIONES!T341</f>
        <v>0</v>
      </c>
      <c r="L340">
        <f>+MEDICIONES!U341</f>
        <v>0</v>
      </c>
      <c r="M340">
        <f>+MEDICIONES!W341</f>
        <v>0</v>
      </c>
      <c r="N340">
        <f>+MEDICIONES!V341</f>
        <v>0</v>
      </c>
      <c r="O340">
        <f>+MEDICIONES!X341</f>
        <v>0</v>
      </c>
    </row>
    <row r="341" spans="1:15" x14ac:dyDescent="0.3">
      <c r="A341">
        <f>+MEDICIONES!A342</f>
        <v>0</v>
      </c>
      <c r="B341">
        <f>+MEDICIONES!L342</f>
        <v>0</v>
      </c>
      <c r="C341">
        <f>+MEDICIONES!F342</f>
        <v>0</v>
      </c>
      <c r="D341">
        <f>+MEDICIONES!G342</f>
        <v>0</v>
      </c>
      <c r="E341">
        <f>+MEDICIONES!H342</f>
        <v>0</v>
      </c>
      <c r="F341">
        <f>+MEDICIONES!J342</f>
        <v>0</v>
      </c>
      <c r="G341">
        <f>+MEDICIONES!I342</f>
        <v>0</v>
      </c>
      <c r="H341">
        <f>+MEDICIONES!K342</f>
        <v>0</v>
      </c>
      <c r="I341">
        <f>+MEDICIONES!Y342</f>
        <v>0</v>
      </c>
      <c r="J341">
        <f>+MEDICIONES!S342</f>
        <v>0</v>
      </c>
      <c r="K341">
        <f>+MEDICIONES!T342</f>
        <v>0</v>
      </c>
      <c r="L341">
        <f>+MEDICIONES!U342</f>
        <v>0</v>
      </c>
      <c r="M341">
        <f>+MEDICIONES!W342</f>
        <v>0</v>
      </c>
      <c r="N341">
        <f>+MEDICIONES!V342</f>
        <v>0</v>
      </c>
      <c r="O341">
        <f>+MEDICIONES!X342</f>
        <v>0</v>
      </c>
    </row>
    <row r="342" spans="1:15" x14ac:dyDescent="0.3">
      <c r="A342">
        <f>+MEDICIONES!A343</f>
        <v>0</v>
      </c>
      <c r="B342">
        <f>+MEDICIONES!L343</f>
        <v>0</v>
      </c>
      <c r="C342">
        <f>+MEDICIONES!F343</f>
        <v>0</v>
      </c>
      <c r="D342">
        <f>+MEDICIONES!G343</f>
        <v>0</v>
      </c>
      <c r="E342">
        <f>+MEDICIONES!H343</f>
        <v>0</v>
      </c>
      <c r="F342">
        <f>+MEDICIONES!J343</f>
        <v>0</v>
      </c>
      <c r="G342">
        <f>+MEDICIONES!I343</f>
        <v>0</v>
      </c>
      <c r="H342">
        <f>+MEDICIONES!K343</f>
        <v>0</v>
      </c>
      <c r="I342">
        <f>+MEDICIONES!Y343</f>
        <v>0</v>
      </c>
      <c r="J342">
        <f>+MEDICIONES!S343</f>
        <v>0</v>
      </c>
      <c r="K342">
        <f>+MEDICIONES!T343</f>
        <v>0</v>
      </c>
      <c r="L342">
        <f>+MEDICIONES!U343</f>
        <v>0</v>
      </c>
      <c r="M342">
        <f>+MEDICIONES!W343</f>
        <v>0</v>
      </c>
      <c r="N342">
        <f>+MEDICIONES!V343</f>
        <v>0</v>
      </c>
      <c r="O342">
        <f>+MEDICIONES!X343</f>
        <v>0</v>
      </c>
    </row>
    <row r="343" spans="1:15" x14ac:dyDescent="0.3">
      <c r="A343">
        <f>+MEDICIONES!A344</f>
        <v>0</v>
      </c>
      <c r="B343">
        <f>+MEDICIONES!L344</f>
        <v>0</v>
      </c>
      <c r="C343">
        <f>+MEDICIONES!F344</f>
        <v>0</v>
      </c>
      <c r="D343">
        <f>+MEDICIONES!G344</f>
        <v>0</v>
      </c>
      <c r="E343">
        <f>+MEDICIONES!H344</f>
        <v>0</v>
      </c>
      <c r="F343">
        <f>+MEDICIONES!J344</f>
        <v>0</v>
      </c>
      <c r="G343">
        <f>+MEDICIONES!I344</f>
        <v>0</v>
      </c>
      <c r="H343">
        <f>+MEDICIONES!K344</f>
        <v>0</v>
      </c>
      <c r="I343">
        <f>+MEDICIONES!Y344</f>
        <v>0</v>
      </c>
      <c r="J343">
        <f>+MEDICIONES!S344</f>
        <v>0</v>
      </c>
      <c r="K343">
        <f>+MEDICIONES!T344</f>
        <v>0</v>
      </c>
      <c r="L343">
        <f>+MEDICIONES!U344</f>
        <v>0</v>
      </c>
      <c r="M343">
        <f>+MEDICIONES!W344</f>
        <v>0</v>
      </c>
      <c r="N343">
        <f>+MEDICIONES!V344</f>
        <v>0</v>
      </c>
      <c r="O343">
        <f>+MEDICIONES!X344</f>
        <v>0</v>
      </c>
    </row>
    <row r="344" spans="1:15" x14ac:dyDescent="0.3">
      <c r="A344">
        <f>+MEDICIONES!A345</f>
        <v>0</v>
      </c>
      <c r="B344">
        <f>+MEDICIONES!L345</f>
        <v>0</v>
      </c>
      <c r="C344">
        <f>+MEDICIONES!F345</f>
        <v>0</v>
      </c>
      <c r="D344">
        <f>+MEDICIONES!G345</f>
        <v>0</v>
      </c>
      <c r="E344">
        <f>+MEDICIONES!H345</f>
        <v>0</v>
      </c>
      <c r="F344">
        <f>+MEDICIONES!J345</f>
        <v>0</v>
      </c>
      <c r="G344">
        <f>+MEDICIONES!I345</f>
        <v>0</v>
      </c>
      <c r="H344">
        <f>+MEDICIONES!K345</f>
        <v>0</v>
      </c>
      <c r="I344">
        <f>+MEDICIONES!Y345</f>
        <v>0</v>
      </c>
      <c r="J344">
        <f>+MEDICIONES!S345</f>
        <v>0</v>
      </c>
      <c r="K344">
        <f>+MEDICIONES!T345</f>
        <v>0</v>
      </c>
      <c r="L344">
        <f>+MEDICIONES!U345</f>
        <v>0</v>
      </c>
      <c r="M344">
        <f>+MEDICIONES!W345</f>
        <v>0</v>
      </c>
      <c r="N344">
        <f>+MEDICIONES!V345</f>
        <v>0</v>
      </c>
      <c r="O344">
        <f>+MEDICIONES!X345</f>
        <v>0</v>
      </c>
    </row>
    <row r="345" spans="1:15" x14ac:dyDescent="0.3">
      <c r="A345">
        <f>+MEDICIONES!A346</f>
        <v>0</v>
      </c>
      <c r="B345">
        <f>+MEDICIONES!L346</f>
        <v>0</v>
      </c>
      <c r="C345">
        <f>+MEDICIONES!F346</f>
        <v>0</v>
      </c>
      <c r="D345">
        <f>+MEDICIONES!G346</f>
        <v>0</v>
      </c>
      <c r="E345">
        <f>+MEDICIONES!H346</f>
        <v>0</v>
      </c>
      <c r="F345">
        <f>+MEDICIONES!J346</f>
        <v>0</v>
      </c>
      <c r="G345">
        <f>+MEDICIONES!I346</f>
        <v>0</v>
      </c>
      <c r="H345">
        <f>+MEDICIONES!K346</f>
        <v>0</v>
      </c>
      <c r="I345">
        <f>+MEDICIONES!Y346</f>
        <v>0</v>
      </c>
      <c r="J345">
        <f>+MEDICIONES!S346</f>
        <v>0</v>
      </c>
      <c r="K345">
        <f>+MEDICIONES!T346</f>
        <v>0</v>
      </c>
      <c r="L345">
        <f>+MEDICIONES!U346</f>
        <v>0</v>
      </c>
      <c r="M345">
        <f>+MEDICIONES!W346</f>
        <v>0</v>
      </c>
      <c r="N345">
        <f>+MEDICIONES!V346</f>
        <v>0</v>
      </c>
      <c r="O345">
        <f>+MEDICIONES!X346</f>
        <v>0</v>
      </c>
    </row>
    <row r="346" spans="1:15" x14ac:dyDescent="0.3">
      <c r="A346">
        <f>+MEDICIONES!A347</f>
        <v>0</v>
      </c>
      <c r="B346">
        <f>+MEDICIONES!L347</f>
        <v>0</v>
      </c>
      <c r="C346">
        <f>+MEDICIONES!F347</f>
        <v>0</v>
      </c>
      <c r="D346">
        <f>+MEDICIONES!G347</f>
        <v>0</v>
      </c>
      <c r="E346">
        <f>+MEDICIONES!H347</f>
        <v>0</v>
      </c>
      <c r="F346">
        <f>+MEDICIONES!J347</f>
        <v>0</v>
      </c>
      <c r="G346">
        <f>+MEDICIONES!I347</f>
        <v>0</v>
      </c>
      <c r="H346">
        <f>+MEDICIONES!K347</f>
        <v>0</v>
      </c>
      <c r="I346">
        <f>+MEDICIONES!Y347</f>
        <v>0</v>
      </c>
      <c r="J346">
        <f>+MEDICIONES!S347</f>
        <v>0</v>
      </c>
      <c r="K346">
        <f>+MEDICIONES!T347</f>
        <v>0</v>
      </c>
      <c r="L346">
        <f>+MEDICIONES!U347</f>
        <v>0</v>
      </c>
      <c r="M346">
        <f>+MEDICIONES!W347</f>
        <v>0</v>
      </c>
      <c r="N346">
        <f>+MEDICIONES!V347</f>
        <v>0</v>
      </c>
      <c r="O346">
        <f>+MEDICIONES!X347</f>
        <v>0</v>
      </c>
    </row>
    <row r="347" spans="1:15" x14ac:dyDescent="0.3">
      <c r="A347">
        <f>+MEDICIONES!A348</f>
        <v>0</v>
      </c>
      <c r="B347">
        <f>+MEDICIONES!L348</f>
        <v>0</v>
      </c>
      <c r="C347">
        <f>+MEDICIONES!F348</f>
        <v>0</v>
      </c>
      <c r="D347">
        <f>+MEDICIONES!G348</f>
        <v>0</v>
      </c>
      <c r="E347">
        <f>+MEDICIONES!H348</f>
        <v>0</v>
      </c>
      <c r="F347">
        <f>+MEDICIONES!J348</f>
        <v>0</v>
      </c>
      <c r="G347">
        <f>+MEDICIONES!I348</f>
        <v>0</v>
      </c>
      <c r="H347">
        <f>+MEDICIONES!K348</f>
        <v>0</v>
      </c>
      <c r="I347">
        <f>+MEDICIONES!Y348</f>
        <v>0</v>
      </c>
      <c r="J347">
        <f>+MEDICIONES!S348</f>
        <v>0</v>
      </c>
      <c r="K347">
        <f>+MEDICIONES!T348</f>
        <v>0</v>
      </c>
      <c r="L347">
        <f>+MEDICIONES!U348</f>
        <v>0</v>
      </c>
      <c r="M347">
        <f>+MEDICIONES!W348</f>
        <v>0</v>
      </c>
      <c r="N347">
        <f>+MEDICIONES!V348</f>
        <v>0</v>
      </c>
      <c r="O347">
        <f>+MEDICIONES!X348</f>
        <v>0</v>
      </c>
    </row>
    <row r="348" spans="1:15" x14ac:dyDescent="0.3">
      <c r="A348">
        <f>+MEDICIONES!A349</f>
        <v>0</v>
      </c>
      <c r="B348">
        <f>+MEDICIONES!L349</f>
        <v>0</v>
      </c>
      <c r="C348">
        <f>+MEDICIONES!F349</f>
        <v>0</v>
      </c>
      <c r="D348">
        <f>+MEDICIONES!G349</f>
        <v>0</v>
      </c>
      <c r="E348">
        <f>+MEDICIONES!H349</f>
        <v>0</v>
      </c>
      <c r="F348">
        <f>+MEDICIONES!J349</f>
        <v>0</v>
      </c>
      <c r="G348">
        <f>+MEDICIONES!I349</f>
        <v>0</v>
      </c>
      <c r="H348">
        <f>+MEDICIONES!K349</f>
        <v>0</v>
      </c>
      <c r="I348">
        <f>+MEDICIONES!Y349</f>
        <v>0</v>
      </c>
      <c r="J348">
        <f>+MEDICIONES!S349</f>
        <v>0</v>
      </c>
      <c r="K348">
        <f>+MEDICIONES!T349</f>
        <v>0</v>
      </c>
      <c r="L348">
        <f>+MEDICIONES!U349</f>
        <v>0</v>
      </c>
      <c r="M348">
        <f>+MEDICIONES!W349</f>
        <v>0</v>
      </c>
      <c r="N348">
        <f>+MEDICIONES!V349</f>
        <v>0</v>
      </c>
      <c r="O348">
        <f>+MEDICIONES!X349</f>
        <v>0</v>
      </c>
    </row>
    <row r="349" spans="1:15" x14ac:dyDescent="0.3">
      <c r="A349">
        <f>+MEDICIONES!A350</f>
        <v>0</v>
      </c>
      <c r="B349">
        <f>+MEDICIONES!L350</f>
        <v>0</v>
      </c>
      <c r="C349">
        <f>+MEDICIONES!F350</f>
        <v>0</v>
      </c>
      <c r="D349">
        <f>+MEDICIONES!G350</f>
        <v>0</v>
      </c>
      <c r="E349">
        <f>+MEDICIONES!H350</f>
        <v>0</v>
      </c>
      <c r="F349">
        <f>+MEDICIONES!J350</f>
        <v>0</v>
      </c>
      <c r="G349">
        <f>+MEDICIONES!I350</f>
        <v>0</v>
      </c>
      <c r="H349">
        <f>+MEDICIONES!K350</f>
        <v>0</v>
      </c>
      <c r="I349">
        <f>+MEDICIONES!Y350</f>
        <v>0</v>
      </c>
      <c r="J349">
        <f>+MEDICIONES!S350</f>
        <v>0</v>
      </c>
      <c r="K349">
        <f>+MEDICIONES!T350</f>
        <v>0</v>
      </c>
      <c r="L349">
        <f>+MEDICIONES!U350</f>
        <v>0</v>
      </c>
      <c r="M349">
        <f>+MEDICIONES!W350</f>
        <v>0</v>
      </c>
      <c r="N349">
        <f>+MEDICIONES!V350</f>
        <v>0</v>
      </c>
      <c r="O349">
        <f>+MEDICIONES!X350</f>
        <v>0</v>
      </c>
    </row>
    <row r="350" spans="1:15" x14ac:dyDescent="0.3">
      <c r="A350">
        <f>+MEDICIONES!A351</f>
        <v>0</v>
      </c>
      <c r="B350">
        <f>+MEDICIONES!L351</f>
        <v>0</v>
      </c>
      <c r="C350">
        <f>+MEDICIONES!F351</f>
        <v>0</v>
      </c>
      <c r="D350">
        <f>+MEDICIONES!G351</f>
        <v>0</v>
      </c>
      <c r="E350">
        <f>+MEDICIONES!H351</f>
        <v>0</v>
      </c>
      <c r="F350">
        <f>+MEDICIONES!J351</f>
        <v>0</v>
      </c>
      <c r="G350">
        <f>+MEDICIONES!I351</f>
        <v>0</v>
      </c>
      <c r="H350">
        <f>+MEDICIONES!K351</f>
        <v>0</v>
      </c>
      <c r="I350">
        <f>+MEDICIONES!Y351</f>
        <v>0</v>
      </c>
      <c r="J350">
        <f>+MEDICIONES!S351</f>
        <v>0</v>
      </c>
      <c r="K350">
        <f>+MEDICIONES!T351</f>
        <v>0</v>
      </c>
      <c r="L350">
        <f>+MEDICIONES!U351</f>
        <v>0</v>
      </c>
      <c r="M350">
        <f>+MEDICIONES!W351</f>
        <v>0</v>
      </c>
      <c r="N350">
        <f>+MEDICIONES!V351</f>
        <v>0</v>
      </c>
      <c r="O350">
        <f>+MEDICIONES!X351</f>
        <v>0</v>
      </c>
    </row>
    <row r="351" spans="1:15" x14ac:dyDescent="0.3">
      <c r="A351">
        <f>+MEDICIONES!A352</f>
        <v>0</v>
      </c>
      <c r="B351">
        <f>+MEDICIONES!L352</f>
        <v>0</v>
      </c>
      <c r="C351">
        <f>+MEDICIONES!F352</f>
        <v>0</v>
      </c>
      <c r="D351">
        <f>+MEDICIONES!G352</f>
        <v>0</v>
      </c>
      <c r="E351">
        <f>+MEDICIONES!H352</f>
        <v>0</v>
      </c>
      <c r="F351">
        <f>+MEDICIONES!J352</f>
        <v>0</v>
      </c>
      <c r="G351">
        <f>+MEDICIONES!I352</f>
        <v>0</v>
      </c>
      <c r="H351">
        <f>+MEDICIONES!K352</f>
        <v>0</v>
      </c>
      <c r="I351">
        <f>+MEDICIONES!Y352</f>
        <v>0</v>
      </c>
      <c r="J351">
        <f>+MEDICIONES!S352</f>
        <v>0</v>
      </c>
      <c r="K351">
        <f>+MEDICIONES!T352</f>
        <v>0</v>
      </c>
      <c r="L351">
        <f>+MEDICIONES!U352</f>
        <v>0</v>
      </c>
      <c r="M351">
        <f>+MEDICIONES!W352</f>
        <v>0</v>
      </c>
      <c r="N351">
        <f>+MEDICIONES!V352</f>
        <v>0</v>
      </c>
      <c r="O351">
        <f>+MEDICIONES!X352</f>
        <v>0</v>
      </c>
    </row>
    <row r="352" spans="1:15" x14ac:dyDescent="0.3">
      <c r="A352">
        <f>+MEDICIONES!A353</f>
        <v>0</v>
      </c>
      <c r="B352">
        <f>+MEDICIONES!L353</f>
        <v>0</v>
      </c>
      <c r="C352">
        <f>+MEDICIONES!F353</f>
        <v>0</v>
      </c>
      <c r="D352">
        <f>+MEDICIONES!G353</f>
        <v>0</v>
      </c>
      <c r="E352">
        <f>+MEDICIONES!H353</f>
        <v>0</v>
      </c>
      <c r="F352">
        <f>+MEDICIONES!J353</f>
        <v>0</v>
      </c>
      <c r="G352">
        <f>+MEDICIONES!I353</f>
        <v>0</v>
      </c>
      <c r="H352">
        <f>+MEDICIONES!K353</f>
        <v>0</v>
      </c>
      <c r="I352">
        <f>+MEDICIONES!Y353</f>
        <v>0</v>
      </c>
      <c r="J352">
        <f>+MEDICIONES!S353</f>
        <v>0</v>
      </c>
      <c r="K352">
        <f>+MEDICIONES!T353</f>
        <v>0</v>
      </c>
      <c r="L352">
        <f>+MEDICIONES!U353</f>
        <v>0</v>
      </c>
      <c r="M352">
        <f>+MEDICIONES!W353</f>
        <v>0</v>
      </c>
      <c r="N352">
        <f>+MEDICIONES!V353</f>
        <v>0</v>
      </c>
      <c r="O352">
        <f>+MEDICIONES!X353</f>
        <v>0</v>
      </c>
    </row>
    <row r="353" spans="1:15" x14ac:dyDescent="0.3">
      <c r="A353">
        <f>+MEDICIONES!A354</f>
        <v>0</v>
      </c>
      <c r="B353">
        <f>+MEDICIONES!L354</f>
        <v>0</v>
      </c>
      <c r="C353">
        <f>+MEDICIONES!F354</f>
        <v>0</v>
      </c>
      <c r="D353">
        <f>+MEDICIONES!G354</f>
        <v>0</v>
      </c>
      <c r="E353">
        <f>+MEDICIONES!H354</f>
        <v>0</v>
      </c>
      <c r="F353">
        <f>+MEDICIONES!J354</f>
        <v>0</v>
      </c>
      <c r="G353">
        <f>+MEDICIONES!I354</f>
        <v>0</v>
      </c>
      <c r="H353">
        <f>+MEDICIONES!K354</f>
        <v>0</v>
      </c>
      <c r="I353">
        <f>+MEDICIONES!Y354</f>
        <v>0</v>
      </c>
      <c r="J353">
        <f>+MEDICIONES!S354</f>
        <v>0</v>
      </c>
      <c r="K353">
        <f>+MEDICIONES!T354</f>
        <v>0</v>
      </c>
      <c r="L353">
        <f>+MEDICIONES!U354</f>
        <v>0</v>
      </c>
      <c r="M353">
        <f>+MEDICIONES!W354</f>
        <v>0</v>
      </c>
      <c r="N353">
        <f>+MEDICIONES!V354</f>
        <v>0</v>
      </c>
      <c r="O353">
        <f>+MEDICIONES!X354</f>
        <v>0</v>
      </c>
    </row>
    <row r="354" spans="1:15" x14ac:dyDescent="0.3">
      <c r="A354">
        <f>+MEDICIONES!A355</f>
        <v>0</v>
      </c>
      <c r="B354">
        <f>+MEDICIONES!L355</f>
        <v>0</v>
      </c>
      <c r="C354">
        <f>+MEDICIONES!F355</f>
        <v>0</v>
      </c>
      <c r="D354">
        <f>+MEDICIONES!G355</f>
        <v>0</v>
      </c>
      <c r="E354">
        <f>+MEDICIONES!H355</f>
        <v>0</v>
      </c>
      <c r="F354">
        <f>+MEDICIONES!J355</f>
        <v>0</v>
      </c>
      <c r="G354">
        <f>+MEDICIONES!I355</f>
        <v>0</v>
      </c>
      <c r="H354">
        <f>+MEDICIONES!K355</f>
        <v>0</v>
      </c>
      <c r="I354">
        <f>+MEDICIONES!Y355</f>
        <v>0</v>
      </c>
      <c r="J354">
        <f>+MEDICIONES!S355</f>
        <v>0</v>
      </c>
      <c r="K354">
        <f>+MEDICIONES!T355</f>
        <v>0</v>
      </c>
      <c r="L354">
        <f>+MEDICIONES!U355</f>
        <v>0</v>
      </c>
      <c r="M354">
        <f>+MEDICIONES!W355</f>
        <v>0</v>
      </c>
      <c r="N354">
        <f>+MEDICIONES!V355</f>
        <v>0</v>
      </c>
      <c r="O354">
        <f>+MEDICIONES!X355</f>
        <v>0</v>
      </c>
    </row>
    <row r="355" spans="1:15" x14ac:dyDescent="0.3">
      <c r="A355">
        <f>+MEDICIONES!A356</f>
        <v>0</v>
      </c>
      <c r="B355">
        <f>+MEDICIONES!L356</f>
        <v>0</v>
      </c>
      <c r="C355">
        <f>+MEDICIONES!F356</f>
        <v>0</v>
      </c>
      <c r="D355">
        <f>+MEDICIONES!G356</f>
        <v>0</v>
      </c>
      <c r="E355">
        <f>+MEDICIONES!H356</f>
        <v>0</v>
      </c>
      <c r="F355">
        <f>+MEDICIONES!J356</f>
        <v>0</v>
      </c>
      <c r="G355">
        <f>+MEDICIONES!I356</f>
        <v>0</v>
      </c>
      <c r="H355">
        <f>+MEDICIONES!K356</f>
        <v>0</v>
      </c>
      <c r="I355">
        <f>+MEDICIONES!Y356</f>
        <v>0</v>
      </c>
      <c r="J355">
        <f>+MEDICIONES!S356</f>
        <v>0</v>
      </c>
      <c r="K355">
        <f>+MEDICIONES!T356</f>
        <v>0</v>
      </c>
      <c r="L355">
        <f>+MEDICIONES!U356</f>
        <v>0</v>
      </c>
      <c r="M355">
        <f>+MEDICIONES!W356</f>
        <v>0</v>
      </c>
      <c r="N355">
        <f>+MEDICIONES!V356</f>
        <v>0</v>
      </c>
      <c r="O355">
        <f>+MEDICIONES!X356</f>
        <v>0</v>
      </c>
    </row>
    <row r="356" spans="1:15" x14ac:dyDescent="0.3">
      <c r="A356">
        <f>+MEDICIONES!A357</f>
        <v>0</v>
      </c>
      <c r="B356">
        <f>+MEDICIONES!L357</f>
        <v>0</v>
      </c>
      <c r="C356">
        <f>+MEDICIONES!F357</f>
        <v>0</v>
      </c>
      <c r="D356">
        <f>+MEDICIONES!G357</f>
        <v>0</v>
      </c>
      <c r="E356">
        <f>+MEDICIONES!H357</f>
        <v>0</v>
      </c>
      <c r="F356">
        <f>+MEDICIONES!J357</f>
        <v>0</v>
      </c>
      <c r="G356">
        <f>+MEDICIONES!I357</f>
        <v>0</v>
      </c>
      <c r="H356">
        <f>+MEDICIONES!K357</f>
        <v>0</v>
      </c>
      <c r="I356">
        <f>+MEDICIONES!Y357</f>
        <v>0</v>
      </c>
      <c r="J356">
        <f>+MEDICIONES!S357</f>
        <v>0</v>
      </c>
      <c r="K356">
        <f>+MEDICIONES!T357</f>
        <v>0</v>
      </c>
      <c r="L356">
        <f>+MEDICIONES!U357</f>
        <v>0</v>
      </c>
      <c r="M356">
        <f>+MEDICIONES!W357</f>
        <v>0</v>
      </c>
      <c r="N356">
        <f>+MEDICIONES!V357</f>
        <v>0</v>
      </c>
      <c r="O356">
        <f>+MEDICIONES!X357</f>
        <v>0</v>
      </c>
    </row>
    <row r="357" spans="1:15" x14ac:dyDescent="0.3">
      <c r="A357">
        <f>+MEDICIONES!A358</f>
        <v>0</v>
      </c>
      <c r="B357">
        <f>+MEDICIONES!L358</f>
        <v>0</v>
      </c>
      <c r="C357">
        <f>+MEDICIONES!F358</f>
        <v>0</v>
      </c>
      <c r="D357">
        <f>+MEDICIONES!G358</f>
        <v>0</v>
      </c>
      <c r="E357">
        <f>+MEDICIONES!H358</f>
        <v>0</v>
      </c>
      <c r="F357">
        <f>+MEDICIONES!J358</f>
        <v>0</v>
      </c>
      <c r="G357">
        <f>+MEDICIONES!I358</f>
        <v>0</v>
      </c>
      <c r="H357">
        <f>+MEDICIONES!K358</f>
        <v>0</v>
      </c>
      <c r="I357">
        <f>+MEDICIONES!Y358</f>
        <v>0</v>
      </c>
      <c r="J357">
        <f>+MEDICIONES!S358</f>
        <v>0</v>
      </c>
      <c r="K357">
        <f>+MEDICIONES!T358</f>
        <v>0</v>
      </c>
      <c r="L357">
        <f>+MEDICIONES!U358</f>
        <v>0</v>
      </c>
      <c r="M357">
        <f>+MEDICIONES!W358</f>
        <v>0</v>
      </c>
      <c r="N357">
        <f>+MEDICIONES!V358</f>
        <v>0</v>
      </c>
      <c r="O357">
        <f>+MEDICIONES!X358</f>
        <v>0</v>
      </c>
    </row>
    <row r="358" spans="1:15" x14ac:dyDescent="0.3">
      <c r="A358">
        <f>+MEDICIONES!A359</f>
        <v>0</v>
      </c>
      <c r="B358">
        <f>+MEDICIONES!L359</f>
        <v>0</v>
      </c>
      <c r="C358">
        <f>+MEDICIONES!F359</f>
        <v>0</v>
      </c>
      <c r="D358">
        <f>+MEDICIONES!G359</f>
        <v>0</v>
      </c>
      <c r="E358">
        <f>+MEDICIONES!H359</f>
        <v>0</v>
      </c>
      <c r="F358">
        <f>+MEDICIONES!J359</f>
        <v>0</v>
      </c>
      <c r="G358">
        <f>+MEDICIONES!I359</f>
        <v>0</v>
      </c>
      <c r="H358">
        <f>+MEDICIONES!K359</f>
        <v>0</v>
      </c>
      <c r="I358">
        <f>+MEDICIONES!Y359</f>
        <v>0</v>
      </c>
      <c r="J358">
        <f>+MEDICIONES!S359</f>
        <v>0</v>
      </c>
      <c r="K358">
        <f>+MEDICIONES!T359</f>
        <v>0</v>
      </c>
      <c r="L358">
        <f>+MEDICIONES!U359</f>
        <v>0</v>
      </c>
      <c r="M358">
        <f>+MEDICIONES!W359</f>
        <v>0</v>
      </c>
      <c r="N358">
        <f>+MEDICIONES!V359</f>
        <v>0</v>
      </c>
      <c r="O358">
        <f>+MEDICIONES!X359</f>
        <v>0</v>
      </c>
    </row>
    <row r="359" spans="1:15" x14ac:dyDescent="0.3">
      <c r="A359">
        <f>+MEDICIONES!A360</f>
        <v>0</v>
      </c>
      <c r="B359">
        <f>+MEDICIONES!L360</f>
        <v>0</v>
      </c>
      <c r="C359">
        <f>+MEDICIONES!F360</f>
        <v>0</v>
      </c>
      <c r="D359">
        <f>+MEDICIONES!G360</f>
        <v>0</v>
      </c>
      <c r="E359">
        <f>+MEDICIONES!H360</f>
        <v>0</v>
      </c>
      <c r="F359">
        <f>+MEDICIONES!J360</f>
        <v>0</v>
      </c>
      <c r="G359">
        <f>+MEDICIONES!I360</f>
        <v>0</v>
      </c>
      <c r="H359">
        <f>+MEDICIONES!K360</f>
        <v>0</v>
      </c>
      <c r="I359">
        <f>+MEDICIONES!Y360</f>
        <v>0</v>
      </c>
      <c r="J359">
        <f>+MEDICIONES!S360</f>
        <v>0</v>
      </c>
      <c r="K359">
        <f>+MEDICIONES!T360</f>
        <v>0</v>
      </c>
      <c r="L359">
        <f>+MEDICIONES!U360</f>
        <v>0</v>
      </c>
      <c r="M359">
        <f>+MEDICIONES!W360</f>
        <v>0</v>
      </c>
      <c r="N359">
        <f>+MEDICIONES!V360</f>
        <v>0</v>
      </c>
      <c r="O359">
        <f>+MEDICIONES!X360</f>
        <v>0</v>
      </c>
    </row>
    <row r="360" spans="1:15" x14ac:dyDescent="0.3">
      <c r="A360">
        <f>+MEDICIONES!A361</f>
        <v>0</v>
      </c>
      <c r="B360">
        <f>+MEDICIONES!L361</f>
        <v>0</v>
      </c>
      <c r="C360">
        <f>+MEDICIONES!F361</f>
        <v>0</v>
      </c>
      <c r="D360">
        <f>+MEDICIONES!G361</f>
        <v>0</v>
      </c>
      <c r="E360">
        <f>+MEDICIONES!H361</f>
        <v>0</v>
      </c>
      <c r="F360">
        <f>+MEDICIONES!J361</f>
        <v>0</v>
      </c>
      <c r="G360">
        <f>+MEDICIONES!I361</f>
        <v>0</v>
      </c>
      <c r="H360">
        <f>+MEDICIONES!K361</f>
        <v>0</v>
      </c>
      <c r="I360">
        <f>+MEDICIONES!Y361</f>
        <v>0</v>
      </c>
      <c r="J360">
        <f>+MEDICIONES!S361</f>
        <v>0</v>
      </c>
      <c r="K360">
        <f>+MEDICIONES!T361</f>
        <v>0</v>
      </c>
      <c r="L360">
        <f>+MEDICIONES!U361</f>
        <v>0</v>
      </c>
      <c r="M360">
        <f>+MEDICIONES!W361</f>
        <v>0</v>
      </c>
      <c r="N360">
        <f>+MEDICIONES!V361</f>
        <v>0</v>
      </c>
      <c r="O360">
        <f>+MEDICIONES!X361</f>
        <v>0</v>
      </c>
    </row>
    <row r="361" spans="1:15" x14ac:dyDescent="0.3">
      <c r="A361">
        <f>+MEDICIONES!A362</f>
        <v>0</v>
      </c>
      <c r="B361">
        <f>+MEDICIONES!L362</f>
        <v>0</v>
      </c>
      <c r="C361">
        <f>+MEDICIONES!F362</f>
        <v>0</v>
      </c>
      <c r="D361">
        <f>+MEDICIONES!G362</f>
        <v>0</v>
      </c>
      <c r="E361">
        <f>+MEDICIONES!H362</f>
        <v>0</v>
      </c>
      <c r="F361">
        <f>+MEDICIONES!J362</f>
        <v>0</v>
      </c>
      <c r="G361">
        <f>+MEDICIONES!I362</f>
        <v>0</v>
      </c>
      <c r="H361">
        <f>+MEDICIONES!K362</f>
        <v>0</v>
      </c>
      <c r="I361">
        <f>+MEDICIONES!Y362</f>
        <v>0</v>
      </c>
      <c r="J361">
        <f>+MEDICIONES!S362</f>
        <v>0</v>
      </c>
      <c r="K361">
        <f>+MEDICIONES!T362</f>
        <v>0</v>
      </c>
      <c r="L361">
        <f>+MEDICIONES!U362</f>
        <v>0</v>
      </c>
      <c r="M361">
        <f>+MEDICIONES!W362</f>
        <v>0</v>
      </c>
      <c r="N361">
        <f>+MEDICIONES!V362</f>
        <v>0</v>
      </c>
      <c r="O361">
        <f>+MEDICIONES!X362</f>
        <v>0</v>
      </c>
    </row>
    <row r="362" spans="1:15" x14ac:dyDescent="0.3">
      <c r="A362">
        <f>+MEDICIONES!A363</f>
        <v>0</v>
      </c>
      <c r="B362">
        <f>+MEDICIONES!L363</f>
        <v>0</v>
      </c>
      <c r="C362">
        <f>+MEDICIONES!F363</f>
        <v>0</v>
      </c>
      <c r="D362">
        <f>+MEDICIONES!G363</f>
        <v>0</v>
      </c>
      <c r="E362">
        <f>+MEDICIONES!H363</f>
        <v>0</v>
      </c>
      <c r="F362">
        <f>+MEDICIONES!J363</f>
        <v>0</v>
      </c>
      <c r="G362">
        <f>+MEDICIONES!I363</f>
        <v>0</v>
      </c>
      <c r="H362">
        <f>+MEDICIONES!K363</f>
        <v>0</v>
      </c>
      <c r="I362">
        <f>+MEDICIONES!Y363</f>
        <v>0</v>
      </c>
      <c r="J362">
        <f>+MEDICIONES!S363</f>
        <v>0</v>
      </c>
      <c r="K362">
        <f>+MEDICIONES!T363</f>
        <v>0</v>
      </c>
      <c r="L362">
        <f>+MEDICIONES!U363</f>
        <v>0</v>
      </c>
      <c r="M362">
        <f>+MEDICIONES!W363</f>
        <v>0</v>
      </c>
      <c r="N362">
        <f>+MEDICIONES!V363</f>
        <v>0</v>
      </c>
      <c r="O362">
        <f>+MEDICIONES!X363</f>
        <v>0</v>
      </c>
    </row>
    <row r="363" spans="1:15" x14ac:dyDescent="0.3">
      <c r="A363">
        <f>+MEDICIONES!A364</f>
        <v>0</v>
      </c>
      <c r="B363">
        <f>+MEDICIONES!L364</f>
        <v>0</v>
      </c>
      <c r="C363">
        <f>+MEDICIONES!F364</f>
        <v>0</v>
      </c>
      <c r="D363">
        <f>+MEDICIONES!G364</f>
        <v>0</v>
      </c>
      <c r="E363">
        <f>+MEDICIONES!H364</f>
        <v>0</v>
      </c>
      <c r="F363">
        <f>+MEDICIONES!J364</f>
        <v>0</v>
      </c>
      <c r="G363">
        <f>+MEDICIONES!I364</f>
        <v>0</v>
      </c>
      <c r="H363">
        <f>+MEDICIONES!K364</f>
        <v>0</v>
      </c>
      <c r="I363">
        <f>+MEDICIONES!Y364</f>
        <v>0</v>
      </c>
      <c r="J363">
        <f>+MEDICIONES!S364</f>
        <v>0</v>
      </c>
      <c r="K363">
        <f>+MEDICIONES!T364</f>
        <v>0</v>
      </c>
      <c r="L363">
        <f>+MEDICIONES!U364</f>
        <v>0</v>
      </c>
      <c r="M363">
        <f>+MEDICIONES!W364</f>
        <v>0</v>
      </c>
      <c r="N363">
        <f>+MEDICIONES!V364</f>
        <v>0</v>
      </c>
      <c r="O363">
        <f>+MEDICIONES!X364</f>
        <v>0</v>
      </c>
    </row>
    <row r="364" spans="1:15" x14ac:dyDescent="0.3">
      <c r="A364">
        <f>+MEDICIONES!A365</f>
        <v>0</v>
      </c>
      <c r="B364">
        <f>+MEDICIONES!L365</f>
        <v>0</v>
      </c>
      <c r="C364">
        <f>+MEDICIONES!F365</f>
        <v>0</v>
      </c>
      <c r="D364">
        <f>+MEDICIONES!G365</f>
        <v>0</v>
      </c>
      <c r="E364">
        <f>+MEDICIONES!H365</f>
        <v>0</v>
      </c>
      <c r="F364">
        <f>+MEDICIONES!J365</f>
        <v>0</v>
      </c>
      <c r="G364">
        <f>+MEDICIONES!I365</f>
        <v>0</v>
      </c>
      <c r="H364">
        <f>+MEDICIONES!K365</f>
        <v>0</v>
      </c>
      <c r="I364">
        <f>+MEDICIONES!Y365</f>
        <v>0</v>
      </c>
      <c r="J364">
        <f>+MEDICIONES!S365</f>
        <v>0</v>
      </c>
      <c r="K364">
        <f>+MEDICIONES!T365</f>
        <v>0</v>
      </c>
      <c r="L364">
        <f>+MEDICIONES!U365</f>
        <v>0</v>
      </c>
      <c r="M364">
        <f>+MEDICIONES!W365</f>
        <v>0</v>
      </c>
      <c r="N364">
        <f>+MEDICIONES!V365</f>
        <v>0</v>
      </c>
      <c r="O364">
        <f>+MEDICIONES!X365</f>
        <v>0</v>
      </c>
    </row>
    <row r="365" spans="1:15" x14ac:dyDescent="0.3">
      <c r="A365">
        <f>+MEDICIONES!A366</f>
        <v>0</v>
      </c>
      <c r="B365">
        <f>+MEDICIONES!L366</f>
        <v>0</v>
      </c>
      <c r="C365">
        <f>+MEDICIONES!F366</f>
        <v>0</v>
      </c>
      <c r="D365">
        <f>+MEDICIONES!G366</f>
        <v>0</v>
      </c>
      <c r="E365">
        <f>+MEDICIONES!H366</f>
        <v>0</v>
      </c>
      <c r="F365">
        <f>+MEDICIONES!J366</f>
        <v>0</v>
      </c>
      <c r="G365">
        <f>+MEDICIONES!I366</f>
        <v>0</v>
      </c>
      <c r="H365">
        <f>+MEDICIONES!K366</f>
        <v>0</v>
      </c>
      <c r="I365">
        <f>+MEDICIONES!Y366</f>
        <v>0</v>
      </c>
      <c r="J365">
        <f>+MEDICIONES!S366</f>
        <v>0</v>
      </c>
      <c r="K365">
        <f>+MEDICIONES!T366</f>
        <v>0</v>
      </c>
      <c r="L365">
        <f>+MEDICIONES!U366</f>
        <v>0</v>
      </c>
      <c r="M365">
        <f>+MEDICIONES!W366</f>
        <v>0</v>
      </c>
      <c r="N365">
        <f>+MEDICIONES!V366</f>
        <v>0</v>
      </c>
      <c r="O365">
        <f>+MEDICIONES!X366</f>
        <v>0</v>
      </c>
    </row>
    <row r="366" spans="1:15" x14ac:dyDescent="0.3">
      <c r="A366">
        <f>+MEDICIONES!A367</f>
        <v>0</v>
      </c>
      <c r="B366">
        <f>+MEDICIONES!L367</f>
        <v>0</v>
      </c>
      <c r="C366">
        <f>+MEDICIONES!F367</f>
        <v>0</v>
      </c>
      <c r="D366">
        <f>+MEDICIONES!G367</f>
        <v>0</v>
      </c>
      <c r="E366">
        <f>+MEDICIONES!H367</f>
        <v>0</v>
      </c>
      <c r="F366">
        <f>+MEDICIONES!J367</f>
        <v>0</v>
      </c>
      <c r="G366">
        <f>+MEDICIONES!I367</f>
        <v>0</v>
      </c>
      <c r="H366">
        <f>+MEDICIONES!K367</f>
        <v>0</v>
      </c>
      <c r="I366">
        <f>+MEDICIONES!Y367</f>
        <v>0</v>
      </c>
      <c r="J366">
        <f>+MEDICIONES!S367</f>
        <v>0</v>
      </c>
      <c r="K366">
        <f>+MEDICIONES!T367</f>
        <v>0</v>
      </c>
      <c r="L366">
        <f>+MEDICIONES!U367</f>
        <v>0</v>
      </c>
      <c r="M366">
        <f>+MEDICIONES!W367</f>
        <v>0</v>
      </c>
      <c r="N366">
        <f>+MEDICIONES!V367</f>
        <v>0</v>
      </c>
      <c r="O366">
        <f>+MEDICIONES!X367</f>
        <v>0</v>
      </c>
    </row>
    <row r="367" spans="1:15" x14ac:dyDescent="0.3">
      <c r="A367">
        <f>+MEDICIONES!A368</f>
        <v>0</v>
      </c>
      <c r="B367">
        <f>+MEDICIONES!L368</f>
        <v>0</v>
      </c>
      <c r="C367">
        <f>+MEDICIONES!F368</f>
        <v>0</v>
      </c>
      <c r="D367">
        <f>+MEDICIONES!G368</f>
        <v>0</v>
      </c>
      <c r="E367">
        <f>+MEDICIONES!H368</f>
        <v>0</v>
      </c>
      <c r="F367">
        <f>+MEDICIONES!J368</f>
        <v>0</v>
      </c>
      <c r="G367">
        <f>+MEDICIONES!I368</f>
        <v>0</v>
      </c>
      <c r="H367">
        <f>+MEDICIONES!K368</f>
        <v>0</v>
      </c>
      <c r="I367">
        <f>+MEDICIONES!Y368</f>
        <v>0</v>
      </c>
      <c r="J367">
        <f>+MEDICIONES!S368</f>
        <v>0</v>
      </c>
      <c r="K367">
        <f>+MEDICIONES!T368</f>
        <v>0</v>
      </c>
      <c r="L367">
        <f>+MEDICIONES!U368</f>
        <v>0</v>
      </c>
      <c r="M367">
        <f>+MEDICIONES!W368</f>
        <v>0</v>
      </c>
      <c r="N367">
        <f>+MEDICIONES!V368</f>
        <v>0</v>
      </c>
      <c r="O367">
        <f>+MEDICIONES!X368</f>
        <v>0</v>
      </c>
    </row>
    <row r="368" spans="1:15" x14ac:dyDescent="0.3">
      <c r="A368">
        <f>+MEDICIONES!A369</f>
        <v>0</v>
      </c>
      <c r="B368">
        <f>+MEDICIONES!L369</f>
        <v>0</v>
      </c>
      <c r="C368">
        <f>+MEDICIONES!F369</f>
        <v>0</v>
      </c>
      <c r="D368">
        <f>+MEDICIONES!G369</f>
        <v>0</v>
      </c>
      <c r="E368">
        <f>+MEDICIONES!H369</f>
        <v>0</v>
      </c>
      <c r="F368">
        <f>+MEDICIONES!J369</f>
        <v>0</v>
      </c>
      <c r="G368">
        <f>+MEDICIONES!I369</f>
        <v>0</v>
      </c>
      <c r="H368">
        <f>+MEDICIONES!K369</f>
        <v>0</v>
      </c>
      <c r="I368">
        <f>+MEDICIONES!Y369</f>
        <v>0</v>
      </c>
      <c r="J368">
        <f>+MEDICIONES!S369</f>
        <v>0</v>
      </c>
      <c r="K368">
        <f>+MEDICIONES!T369</f>
        <v>0</v>
      </c>
      <c r="L368">
        <f>+MEDICIONES!U369</f>
        <v>0</v>
      </c>
      <c r="M368">
        <f>+MEDICIONES!W369</f>
        <v>0</v>
      </c>
      <c r="N368">
        <f>+MEDICIONES!V369</f>
        <v>0</v>
      </c>
      <c r="O368">
        <f>+MEDICIONES!X369</f>
        <v>0</v>
      </c>
    </row>
    <row r="369" spans="1:15" x14ac:dyDescent="0.3">
      <c r="A369">
        <f>+MEDICIONES!A370</f>
        <v>0</v>
      </c>
      <c r="B369">
        <f>+MEDICIONES!L370</f>
        <v>0</v>
      </c>
      <c r="C369">
        <f>+MEDICIONES!F370</f>
        <v>0</v>
      </c>
      <c r="D369">
        <f>+MEDICIONES!G370</f>
        <v>0</v>
      </c>
      <c r="E369">
        <f>+MEDICIONES!H370</f>
        <v>0</v>
      </c>
      <c r="F369">
        <f>+MEDICIONES!J370</f>
        <v>0</v>
      </c>
      <c r="G369">
        <f>+MEDICIONES!I370</f>
        <v>0</v>
      </c>
      <c r="H369">
        <f>+MEDICIONES!K370</f>
        <v>0</v>
      </c>
      <c r="I369">
        <f>+MEDICIONES!Y370</f>
        <v>0</v>
      </c>
      <c r="J369">
        <f>+MEDICIONES!S370</f>
        <v>0</v>
      </c>
      <c r="K369">
        <f>+MEDICIONES!T370</f>
        <v>0</v>
      </c>
      <c r="L369">
        <f>+MEDICIONES!U370</f>
        <v>0</v>
      </c>
      <c r="M369">
        <f>+MEDICIONES!W370</f>
        <v>0</v>
      </c>
      <c r="N369">
        <f>+MEDICIONES!V370</f>
        <v>0</v>
      </c>
      <c r="O369">
        <f>+MEDICIONES!X370</f>
        <v>0</v>
      </c>
    </row>
    <row r="370" spans="1:15" x14ac:dyDescent="0.3">
      <c r="A370">
        <f>+MEDICIONES!A371</f>
        <v>0</v>
      </c>
      <c r="B370">
        <f>+MEDICIONES!L371</f>
        <v>0</v>
      </c>
      <c r="C370">
        <f>+MEDICIONES!F371</f>
        <v>0</v>
      </c>
      <c r="D370">
        <f>+MEDICIONES!G371</f>
        <v>0</v>
      </c>
      <c r="E370">
        <f>+MEDICIONES!H371</f>
        <v>0</v>
      </c>
      <c r="F370">
        <f>+MEDICIONES!J371</f>
        <v>0</v>
      </c>
      <c r="G370">
        <f>+MEDICIONES!I371</f>
        <v>0</v>
      </c>
      <c r="H370">
        <f>+MEDICIONES!K371</f>
        <v>0</v>
      </c>
      <c r="I370">
        <f>+MEDICIONES!Y371</f>
        <v>0</v>
      </c>
      <c r="J370">
        <f>+MEDICIONES!S371</f>
        <v>0</v>
      </c>
      <c r="K370">
        <f>+MEDICIONES!T371</f>
        <v>0</v>
      </c>
      <c r="L370">
        <f>+MEDICIONES!U371</f>
        <v>0</v>
      </c>
      <c r="M370">
        <f>+MEDICIONES!W371</f>
        <v>0</v>
      </c>
      <c r="N370">
        <f>+MEDICIONES!V371</f>
        <v>0</v>
      </c>
      <c r="O370">
        <f>+MEDICIONES!X371</f>
        <v>0</v>
      </c>
    </row>
    <row r="371" spans="1:15" x14ac:dyDescent="0.3">
      <c r="A371">
        <f>+MEDICIONES!A372</f>
        <v>0</v>
      </c>
      <c r="B371">
        <f>+MEDICIONES!L372</f>
        <v>0</v>
      </c>
      <c r="C371">
        <f>+MEDICIONES!F372</f>
        <v>0</v>
      </c>
      <c r="D371">
        <f>+MEDICIONES!G372</f>
        <v>0</v>
      </c>
      <c r="E371">
        <f>+MEDICIONES!H372</f>
        <v>0</v>
      </c>
      <c r="F371">
        <f>+MEDICIONES!J372</f>
        <v>0</v>
      </c>
      <c r="G371">
        <f>+MEDICIONES!I372</f>
        <v>0</v>
      </c>
      <c r="H371">
        <f>+MEDICIONES!K372</f>
        <v>0</v>
      </c>
      <c r="I371">
        <f>+MEDICIONES!Y372</f>
        <v>0</v>
      </c>
      <c r="J371">
        <f>+MEDICIONES!S372</f>
        <v>0</v>
      </c>
      <c r="K371">
        <f>+MEDICIONES!T372</f>
        <v>0</v>
      </c>
      <c r="L371">
        <f>+MEDICIONES!U372</f>
        <v>0</v>
      </c>
      <c r="M371">
        <f>+MEDICIONES!W372</f>
        <v>0</v>
      </c>
      <c r="N371">
        <f>+MEDICIONES!V372</f>
        <v>0</v>
      </c>
      <c r="O371">
        <f>+MEDICIONES!X372</f>
        <v>0</v>
      </c>
    </row>
    <row r="372" spans="1:15" x14ac:dyDescent="0.3">
      <c r="A372">
        <f>+MEDICIONES!A373</f>
        <v>0</v>
      </c>
      <c r="B372">
        <f>+MEDICIONES!L373</f>
        <v>0</v>
      </c>
      <c r="C372">
        <f>+MEDICIONES!F373</f>
        <v>0</v>
      </c>
      <c r="D372">
        <f>+MEDICIONES!G373</f>
        <v>0</v>
      </c>
      <c r="E372">
        <f>+MEDICIONES!H373</f>
        <v>0</v>
      </c>
      <c r="F372">
        <f>+MEDICIONES!J373</f>
        <v>0</v>
      </c>
      <c r="G372">
        <f>+MEDICIONES!I373</f>
        <v>0</v>
      </c>
      <c r="H372">
        <f>+MEDICIONES!K373</f>
        <v>0</v>
      </c>
      <c r="I372">
        <f>+MEDICIONES!Y373</f>
        <v>0</v>
      </c>
      <c r="J372">
        <f>+MEDICIONES!S373</f>
        <v>0</v>
      </c>
      <c r="K372">
        <f>+MEDICIONES!T373</f>
        <v>0</v>
      </c>
      <c r="L372">
        <f>+MEDICIONES!U373</f>
        <v>0</v>
      </c>
      <c r="M372">
        <f>+MEDICIONES!W373</f>
        <v>0</v>
      </c>
      <c r="N372">
        <f>+MEDICIONES!V373</f>
        <v>0</v>
      </c>
      <c r="O372">
        <f>+MEDICIONES!X373</f>
        <v>0</v>
      </c>
    </row>
    <row r="373" spans="1:15" x14ac:dyDescent="0.3">
      <c r="A373">
        <f>+MEDICIONES!A374</f>
        <v>0</v>
      </c>
      <c r="B373">
        <f>+MEDICIONES!L374</f>
        <v>0</v>
      </c>
      <c r="C373">
        <f>+MEDICIONES!F374</f>
        <v>0</v>
      </c>
      <c r="D373">
        <f>+MEDICIONES!G374</f>
        <v>0</v>
      </c>
      <c r="E373">
        <f>+MEDICIONES!H374</f>
        <v>0</v>
      </c>
      <c r="F373">
        <f>+MEDICIONES!J374</f>
        <v>0</v>
      </c>
      <c r="G373">
        <f>+MEDICIONES!I374</f>
        <v>0</v>
      </c>
      <c r="H373">
        <f>+MEDICIONES!K374</f>
        <v>0</v>
      </c>
      <c r="I373">
        <f>+MEDICIONES!Y374</f>
        <v>0</v>
      </c>
      <c r="J373">
        <f>+MEDICIONES!S374</f>
        <v>0</v>
      </c>
      <c r="K373">
        <f>+MEDICIONES!T374</f>
        <v>0</v>
      </c>
      <c r="L373">
        <f>+MEDICIONES!U374</f>
        <v>0</v>
      </c>
      <c r="M373">
        <f>+MEDICIONES!W374</f>
        <v>0</v>
      </c>
      <c r="N373">
        <f>+MEDICIONES!V374</f>
        <v>0</v>
      </c>
      <c r="O373">
        <f>+MEDICIONES!X374</f>
        <v>0</v>
      </c>
    </row>
    <row r="374" spans="1:15" x14ac:dyDescent="0.3">
      <c r="A374">
        <f>+MEDICIONES!A375</f>
        <v>0</v>
      </c>
      <c r="B374">
        <f>+MEDICIONES!L375</f>
        <v>0</v>
      </c>
      <c r="C374">
        <f>+MEDICIONES!F375</f>
        <v>0</v>
      </c>
      <c r="D374">
        <f>+MEDICIONES!G375</f>
        <v>0</v>
      </c>
      <c r="E374">
        <f>+MEDICIONES!H375</f>
        <v>0</v>
      </c>
      <c r="F374">
        <f>+MEDICIONES!J375</f>
        <v>0</v>
      </c>
      <c r="G374">
        <f>+MEDICIONES!I375</f>
        <v>0</v>
      </c>
      <c r="H374">
        <f>+MEDICIONES!K375</f>
        <v>0</v>
      </c>
      <c r="I374">
        <f>+MEDICIONES!Y375</f>
        <v>0</v>
      </c>
      <c r="J374">
        <f>+MEDICIONES!S375</f>
        <v>0</v>
      </c>
      <c r="K374">
        <f>+MEDICIONES!T375</f>
        <v>0</v>
      </c>
      <c r="L374">
        <f>+MEDICIONES!U375</f>
        <v>0</v>
      </c>
      <c r="M374">
        <f>+MEDICIONES!W375</f>
        <v>0</v>
      </c>
      <c r="N374">
        <f>+MEDICIONES!V375</f>
        <v>0</v>
      </c>
      <c r="O374">
        <f>+MEDICIONES!X375</f>
        <v>0</v>
      </c>
    </row>
    <row r="375" spans="1:15" x14ac:dyDescent="0.3">
      <c r="A375">
        <f>+MEDICIONES!A376</f>
        <v>0</v>
      </c>
      <c r="B375">
        <f>+MEDICIONES!L376</f>
        <v>0</v>
      </c>
      <c r="C375">
        <f>+MEDICIONES!F376</f>
        <v>0</v>
      </c>
      <c r="D375">
        <f>+MEDICIONES!G376</f>
        <v>0</v>
      </c>
      <c r="E375">
        <f>+MEDICIONES!H376</f>
        <v>0</v>
      </c>
      <c r="F375">
        <f>+MEDICIONES!J376</f>
        <v>0</v>
      </c>
      <c r="G375">
        <f>+MEDICIONES!I376</f>
        <v>0</v>
      </c>
      <c r="H375">
        <f>+MEDICIONES!K376</f>
        <v>0</v>
      </c>
      <c r="I375">
        <f>+MEDICIONES!Y376</f>
        <v>0</v>
      </c>
      <c r="J375">
        <f>+MEDICIONES!S376</f>
        <v>0</v>
      </c>
      <c r="K375">
        <f>+MEDICIONES!T376</f>
        <v>0</v>
      </c>
      <c r="L375">
        <f>+MEDICIONES!U376</f>
        <v>0</v>
      </c>
      <c r="M375">
        <f>+MEDICIONES!W376</f>
        <v>0</v>
      </c>
      <c r="N375">
        <f>+MEDICIONES!V376</f>
        <v>0</v>
      </c>
      <c r="O375">
        <f>+MEDICIONES!X376</f>
        <v>0</v>
      </c>
    </row>
    <row r="376" spans="1:15" x14ac:dyDescent="0.3">
      <c r="A376">
        <f>+MEDICIONES!A377</f>
        <v>0</v>
      </c>
      <c r="B376">
        <f>+MEDICIONES!L377</f>
        <v>0</v>
      </c>
      <c r="C376">
        <f>+MEDICIONES!F377</f>
        <v>0</v>
      </c>
      <c r="D376">
        <f>+MEDICIONES!G377</f>
        <v>0</v>
      </c>
      <c r="E376">
        <f>+MEDICIONES!H377</f>
        <v>0</v>
      </c>
      <c r="F376">
        <f>+MEDICIONES!J377</f>
        <v>0</v>
      </c>
      <c r="G376">
        <f>+MEDICIONES!I377</f>
        <v>0</v>
      </c>
      <c r="H376">
        <f>+MEDICIONES!K377</f>
        <v>0</v>
      </c>
      <c r="I376">
        <f>+MEDICIONES!Y377</f>
        <v>0</v>
      </c>
      <c r="J376">
        <f>+MEDICIONES!S377</f>
        <v>0</v>
      </c>
      <c r="K376">
        <f>+MEDICIONES!T377</f>
        <v>0</v>
      </c>
      <c r="L376">
        <f>+MEDICIONES!U377</f>
        <v>0</v>
      </c>
      <c r="M376">
        <f>+MEDICIONES!W377</f>
        <v>0</v>
      </c>
      <c r="N376">
        <f>+MEDICIONES!V377</f>
        <v>0</v>
      </c>
      <c r="O376">
        <f>+MEDICIONES!X377</f>
        <v>0</v>
      </c>
    </row>
    <row r="377" spans="1:15" x14ac:dyDescent="0.3">
      <c r="A377">
        <f>+MEDICIONES!A378</f>
        <v>0</v>
      </c>
      <c r="B377">
        <f>+MEDICIONES!L378</f>
        <v>0</v>
      </c>
      <c r="C377">
        <f>+MEDICIONES!F378</f>
        <v>0</v>
      </c>
      <c r="D377">
        <f>+MEDICIONES!G378</f>
        <v>0</v>
      </c>
      <c r="E377">
        <f>+MEDICIONES!H378</f>
        <v>0</v>
      </c>
      <c r="F377">
        <f>+MEDICIONES!J378</f>
        <v>0</v>
      </c>
      <c r="G377">
        <f>+MEDICIONES!I378</f>
        <v>0</v>
      </c>
      <c r="H377">
        <f>+MEDICIONES!K378</f>
        <v>0</v>
      </c>
      <c r="I377">
        <f>+MEDICIONES!Y378</f>
        <v>0</v>
      </c>
      <c r="J377">
        <f>+MEDICIONES!S378</f>
        <v>0</v>
      </c>
      <c r="K377">
        <f>+MEDICIONES!T378</f>
        <v>0</v>
      </c>
      <c r="L377">
        <f>+MEDICIONES!U378</f>
        <v>0</v>
      </c>
      <c r="M377">
        <f>+MEDICIONES!W378</f>
        <v>0</v>
      </c>
      <c r="N377">
        <f>+MEDICIONES!V378</f>
        <v>0</v>
      </c>
      <c r="O377">
        <f>+MEDICIONES!X378</f>
        <v>0</v>
      </c>
    </row>
    <row r="378" spans="1:15" x14ac:dyDescent="0.3">
      <c r="A378">
        <f>+MEDICIONES!A379</f>
        <v>0</v>
      </c>
      <c r="B378">
        <f>+MEDICIONES!L379</f>
        <v>0</v>
      </c>
      <c r="C378">
        <f>+MEDICIONES!F379</f>
        <v>0</v>
      </c>
      <c r="D378">
        <f>+MEDICIONES!G379</f>
        <v>0</v>
      </c>
      <c r="E378">
        <f>+MEDICIONES!H379</f>
        <v>0</v>
      </c>
      <c r="F378">
        <f>+MEDICIONES!J379</f>
        <v>0</v>
      </c>
      <c r="G378">
        <f>+MEDICIONES!I379</f>
        <v>0</v>
      </c>
      <c r="H378">
        <f>+MEDICIONES!K379</f>
        <v>0</v>
      </c>
      <c r="I378">
        <f>+MEDICIONES!Y379</f>
        <v>0</v>
      </c>
      <c r="J378">
        <f>+MEDICIONES!S379</f>
        <v>0</v>
      </c>
      <c r="K378">
        <f>+MEDICIONES!T379</f>
        <v>0</v>
      </c>
      <c r="L378">
        <f>+MEDICIONES!U379</f>
        <v>0</v>
      </c>
      <c r="M378">
        <f>+MEDICIONES!W379</f>
        <v>0</v>
      </c>
      <c r="N378">
        <f>+MEDICIONES!V379</f>
        <v>0</v>
      </c>
      <c r="O378">
        <f>+MEDICIONES!X379</f>
        <v>0</v>
      </c>
    </row>
    <row r="379" spans="1:15" x14ac:dyDescent="0.3">
      <c r="A379">
        <f>+MEDICIONES!A380</f>
        <v>0</v>
      </c>
      <c r="B379">
        <f>+MEDICIONES!L380</f>
        <v>0</v>
      </c>
      <c r="C379">
        <f>+MEDICIONES!F380</f>
        <v>0</v>
      </c>
      <c r="D379">
        <f>+MEDICIONES!G380</f>
        <v>0</v>
      </c>
      <c r="E379">
        <f>+MEDICIONES!H380</f>
        <v>0</v>
      </c>
      <c r="F379">
        <f>+MEDICIONES!J380</f>
        <v>0</v>
      </c>
      <c r="G379">
        <f>+MEDICIONES!I380</f>
        <v>0</v>
      </c>
      <c r="H379">
        <f>+MEDICIONES!K380</f>
        <v>0</v>
      </c>
      <c r="I379">
        <f>+MEDICIONES!Y380</f>
        <v>0</v>
      </c>
      <c r="J379">
        <f>+MEDICIONES!S380</f>
        <v>0</v>
      </c>
      <c r="K379">
        <f>+MEDICIONES!T380</f>
        <v>0</v>
      </c>
      <c r="L379">
        <f>+MEDICIONES!U380</f>
        <v>0</v>
      </c>
      <c r="M379">
        <f>+MEDICIONES!W380</f>
        <v>0</v>
      </c>
      <c r="N379">
        <f>+MEDICIONES!V380</f>
        <v>0</v>
      </c>
      <c r="O379">
        <f>+MEDICIONES!X380</f>
        <v>0</v>
      </c>
    </row>
    <row r="380" spans="1:15" x14ac:dyDescent="0.3">
      <c r="A380">
        <f>+MEDICIONES!A381</f>
        <v>0</v>
      </c>
      <c r="B380">
        <f>+MEDICIONES!L381</f>
        <v>0</v>
      </c>
      <c r="C380">
        <f>+MEDICIONES!F381</f>
        <v>0</v>
      </c>
      <c r="D380">
        <f>+MEDICIONES!G381</f>
        <v>0</v>
      </c>
      <c r="E380">
        <f>+MEDICIONES!H381</f>
        <v>0</v>
      </c>
      <c r="F380">
        <f>+MEDICIONES!J381</f>
        <v>0</v>
      </c>
      <c r="G380">
        <f>+MEDICIONES!I381</f>
        <v>0</v>
      </c>
      <c r="H380">
        <f>+MEDICIONES!K381</f>
        <v>0</v>
      </c>
      <c r="I380">
        <f>+MEDICIONES!Y381</f>
        <v>0</v>
      </c>
      <c r="J380">
        <f>+MEDICIONES!S381</f>
        <v>0</v>
      </c>
      <c r="K380">
        <f>+MEDICIONES!T381</f>
        <v>0</v>
      </c>
      <c r="L380">
        <f>+MEDICIONES!U381</f>
        <v>0</v>
      </c>
      <c r="M380">
        <f>+MEDICIONES!W381</f>
        <v>0</v>
      </c>
      <c r="N380">
        <f>+MEDICIONES!V381</f>
        <v>0</v>
      </c>
      <c r="O380">
        <f>+MEDICIONES!X381</f>
        <v>0</v>
      </c>
    </row>
    <row r="381" spans="1:15" x14ac:dyDescent="0.3">
      <c r="A381">
        <f>+MEDICIONES!A382</f>
        <v>0</v>
      </c>
      <c r="B381">
        <f>+MEDICIONES!L382</f>
        <v>0</v>
      </c>
      <c r="C381">
        <f>+MEDICIONES!F382</f>
        <v>0</v>
      </c>
      <c r="D381">
        <f>+MEDICIONES!G382</f>
        <v>0</v>
      </c>
      <c r="E381">
        <f>+MEDICIONES!H382</f>
        <v>0</v>
      </c>
      <c r="F381">
        <f>+MEDICIONES!J382</f>
        <v>0</v>
      </c>
      <c r="G381">
        <f>+MEDICIONES!I382</f>
        <v>0</v>
      </c>
      <c r="H381">
        <f>+MEDICIONES!K382</f>
        <v>0</v>
      </c>
      <c r="I381">
        <f>+MEDICIONES!Y382</f>
        <v>0</v>
      </c>
      <c r="J381">
        <f>+MEDICIONES!S382</f>
        <v>0</v>
      </c>
      <c r="K381">
        <f>+MEDICIONES!T382</f>
        <v>0</v>
      </c>
      <c r="L381">
        <f>+MEDICIONES!U382</f>
        <v>0</v>
      </c>
      <c r="M381">
        <f>+MEDICIONES!W382</f>
        <v>0</v>
      </c>
      <c r="N381">
        <f>+MEDICIONES!V382</f>
        <v>0</v>
      </c>
      <c r="O381">
        <f>+MEDICIONES!X382</f>
        <v>0</v>
      </c>
    </row>
    <row r="382" spans="1:15" x14ac:dyDescent="0.3">
      <c r="A382">
        <f>+MEDICIONES!A383</f>
        <v>0</v>
      </c>
      <c r="B382">
        <f>+MEDICIONES!L383</f>
        <v>0</v>
      </c>
      <c r="C382">
        <f>+MEDICIONES!F383</f>
        <v>0</v>
      </c>
      <c r="D382">
        <f>+MEDICIONES!G383</f>
        <v>0</v>
      </c>
      <c r="E382">
        <f>+MEDICIONES!H383</f>
        <v>0</v>
      </c>
      <c r="F382">
        <f>+MEDICIONES!J383</f>
        <v>0</v>
      </c>
      <c r="G382">
        <f>+MEDICIONES!I383</f>
        <v>0</v>
      </c>
      <c r="H382">
        <f>+MEDICIONES!K383</f>
        <v>0</v>
      </c>
      <c r="I382">
        <f>+MEDICIONES!Y383</f>
        <v>0</v>
      </c>
      <c r="J382">
        <f>+MEDICIONES!S383</f>
        <v>0</v>
      </c>
      <c r="K382">
        <f>+MEDICIONES!T383</f>
        <v>0</v>
      </c>
      <c r="L382">
        <f>+MEDICIONES!U383</f>
        <v>0</v>
      </c>
      <c r="M382">
        <f>+MEDICIONES!W383</f>
        <v>0</v>
      </c>
      <c r="N382">
        <f>+MEDICIONES!V383</f>
        <v>0</v>
      </c>
      <c r="O382">
        <f>+MEDICIONES!X383</f>
        <v>0</v>
      </c>
    </row>
    <row r="383" spans="1:15" x14ac:dyDescent="0.3">
      <c r="A383">
        <f>+MEDICIONES!A384</f>
        <v>0</v>
      </c>
      <c r="B383">
        <f>+MEDICIONES!L384</f>
        <v>0</v>
      </c>
      <c r="C383">
        <f>+MEDICIONES!F384</f>
        <v>0</v>
      </c>
      <c r="D383">
        <f>+MEDICIONES!G384</f>
        <v>0</v>
      </c>
      <c r="E383">
        <f>+MEDICIONES!H384</f>
        <v>0</v>
      </c>
      <c r="F383">
        <f>+MEDICIONES!J384</f>
        <v>0</v>
      </c>
      <c r="G383">
        <f>+MEDICIONES!I384</f>
        <v>0</v>
      </c>
      <c r="H383">
        <f>+MEDICIONES!K384</f>
        <v>0</v>
      </c>
      <c r="I383">
        <f>+MEDICIONES!Y384</f>
        <v>0</v>
      </c>
      <c r="J383">
        <f>+MEDICIONES!S384</f>
        <v>0</v>
      </c>
      <c r="K383">
        <f>+MEDICIONES!T384</f>
        <v>0</v>
      </c>
      <c r="L383">
        <f>+MEDICIONES!U384</f>
        <v>0</v>
      </c>
      <c r="M383">
        <f>+MEDICIONES!W384</f>
        <v>0</v>
      </c>
      <c r="N383">
        <f>+MEDICIONES!V384</f>
        <v>0</v>
      </c>
      <c r="O383">
        <f>+MEDICIONES!X384</f>
        <v>0</v>
      </c>
    </row>
    <row r="384" spans="1:15" x14ac:dyDescent="0.3">
      <c r="A384">
        <f>+MEDICIONES!A385</f>
        <v>0</v>
      </c>
      <c r="B384">
        <f>+MEDICIONES!L385</f>
        <v>0</v>
      </c>
      <c r="C384">
        <f>+MEDICIONES!F385</f>
        <v>0</v>
      </c>
      <c r="D384">
        <f>+MEDICIONES!G385</f>
        <v>0</v>
      </c>
      <c r="E384">
        <f>+MEDICIONES!H385</f>
        <v>0</v>
      </c>
      <c r="F384">
        <f>+MEDICIONES!J385</f>
        <v>0</v>
      </c>
      <c r="G384">
        <f>+MEDICIONES!I385</f>
        <v>0</v>
      </c>
      <c r="H384">
        <f>+MEDICIONES!K385</f>
        <v>0</v>
      </c>
      <c r="I384">
        <f>+MEDICIONES!Y385</f>
        <v>0</v>
      </c>
      <c r="J384">
        <f>+MEDICIONES!S385</f>
        <v>0</v>
      </c>
      <c r="K384">
        <f>+MEDICIONES!T385</f>
        <v>0</v>
      </c>
      <c r="L384">
        <f>+MEDICIONES!U385</f>
        <v>0</v>
      </c>
      <c r="M384">
        <f>+MEDICIONES!W385</f>
        <v>0</v>
      </c>
      <c r="N384">
        <f>+MEDICIONES!V385</f>
        <v>0</v>
      </c>
      <c r="O384">
        <f>+MEDICIONES!X385</f>
        <v>0</v>
      </c>
    </row>
    <row r="385" spans="1:15" x14ac:dyDescent="0.3">
      <c r="A385">
        <f>+MEDICIONES!A386</f>
        <v>0</v>
      </c>
      <c r="B385">
        <f>+MEDICIONES!L386</f>
        <v>0</v>
      </c>
      <c r="C385">
        <f>+MEDICIONES!F386</f>
        <v>0</v>
      </c>
      <c r="D385">
        <f>+MEDICIONES!G386</f>
        <v>0</v>
      </c>
      <c r="E385">
        <f>+MEDICIONES!H386</f>
        <v>0</v>
      </c>
      <c r="F385">
        <f>+MEDICIONES!J386</f>
        <v>0</v>
      </c>
      <c r="G385">
        <f>+MEDICIONES!I386</f>
        <v>0</v>
      </c>
      <c r="H385">
        <f>+MEDICIONES!K386</f>
        <v>0</v>
      </c>
      <c r="I385">
        <f>+MEDICIONES!Y386</f>
        <v>0</v>
      </c>
      <c r="J385">
        <f>+MEDICIONES!S386</f>
        <v>0</v>
      </c>
      <c r="K385">
        <f>+MEDICIONES!T386</f>
        <v>0</v>
      </c>
      <c r="L385">
        <f>+MEDICIONES!U386</f>
        <v>0</v>
      </c>
      <c r="M385">
        <f>+MEDICIONES!W386</f>
        <v>0</v>
      </c>
      <c r="N385">
        <f>+MEDICIONES!V386</f>
        <v>0</v>
      </c>
      <c r="O385">
        <f>+MEDICIONES!X386</f>
        <v>0</v>
      </c>
    </row>
    <row r="386" spans="1:15" x14ac:dyDescent="0.3">
      <c r="A386">
        <f>+MEDICIONES!A387</f>
        <v>0</v>
      </c>
      <c r="B386">
        <f>+MEDICIONES!L387</f>
        <v>0</v>
      </c>
      <c r="C386">
        <f>+MEDICIONES!F387</f>
        <v>0</v>
      </c>
      <c r="D386">
        <f>+MEDICIONES!G387</f>
        <v>0</v>
      </c>
      <c r="E386">
        <f>+MEDICIONES!H387</f>
        <v>0</v>
      </c>
      <c r="F386">
        <f>+MEDICIONES!J387</f>
        <v>0</v>
      </c>
      <c r="G386">
        <f>+MEDICIONES!I387</f>
        <v>0</v>
      </c>
      <c r="H386">
        <f>+MEDICIONES!K387</f>
        <v>0</v>
      </c>
      <c r="I386">
        <f>+MEDICIONES!Y387</f>
        <v>0</v>
      </c>
      <c r="J386">
        <f>+MEDICIONES!S387</f>
        <v>0</v>
      </c>
      <c r="K386">
        <f>+MEDICIONES!T387</f>
        <v>0</v>
      </c>
      <c r="L386">
        <f>+MEDICIONES!U387</f>
        <v>0</v>
      </c>
      <c r="M386">
        <f>+MEDICIONES!W387</f>
        <v>0</v>
      </c>
      <c r="N386">
        <f>+MEDICIONES!V387</f>
        <v>0</v>
      </c>
      <c r="O386">
        <f>+MEDICIONES!X387</f>
        <v>0</v>
      </c>
    </row>
    <row r="387" spans="1:15" x14ac:dyDescent="0.3">
      <c r="A387">
        <f>+MEDICIONES!A388</f>
        <v>0</v>
      </c>
      <c r="B387">
        <f>+MEDICIONES!L388</f>
        <v>0</v>
      </c>
      <c r="C387">
        <f>+MEDICIONES!F388</f>
        <v>0</v>
      </c>
      <c r="D387">
        <f>+MEDICIONES!G388</f>
        <v>0</v>
      </c>
      <c r="E387">
        <f>+MEDICIONES!H388</f>
        <v>0</v>
      </c>
      <c r="F387">
        <f>+MEDICIONES!J388</f>
        <v>0</v>
      </c>
      <c r="G387">
        <f>+MEDICIONES!I388</f>
        <v>0</v>
      </c>
      <c r="H387">
        <f>+MEDICIONES!K388</f>
        <v>0</v>
      </c>
      <c r="I387">
        <f>+MEDICIONES!Y388</f>
        <v>0</v>
      </c>
      <c r="J387">
        <f>+MEDICIONES!S388</f>
        <v>0</v>
      </c>
      <c r="K387">
        <f>+MEDICIONES!T388</f>
        <v>0</v>
      </c>
      <c r="L387">
        <f>+MEDICIONES!U388</f>
        <v>0</v>
      </c>
      <c r="M387">
        <f>+MEDICIONES!W388</f>
        <v>0</v>
      </c>
      <c r="N387">
        <f>+MEDICIONES!V388</f>
        <v>0</v>
      </c>
      <c r="O387">
        <f>+MEDICIONES!X388</f>
        <v>0</v>
      </c>
    </row>
    <row r="388" spans="1:15" x14ac:dyDescent="0.3">
      <c r="A388">
        <f>+MEDICIONES!A389</f>
        <v>0</v>
      </c>
      <c r="B388">
        <f>+MEDICIONES!L389</f>
        <v>0</v>
      </c>
      <c r="C388">
        <f>+MEDICIONES!F389</f>
        <v>0</v>
      </c>
      <c r="D388">
        <f>+MEDICIONES!G389</f>
        <v>0</v>
      </c>
      <c r="E388">
        <f>+MEDICIONES!H389</f>
        <v>0</v>
      </c>
      <c r="F388">
        <f>+MEDICIONES!J389</f>
        <v>0</v>
      </c>
      <c r="G388">
        <f>+MEDICIONES!I389</f>
        <v>0</v>
      </c>
      <c r="H388">
        <f>+MEDICIONES!K389</f>
        <v>0</v>
      </c>
      <c r="I388">
        <f>+MEDICIONES!Y389</f>
        <v>0</v>
      </c>
      <c r="J388">
        <f>+MEDICIONES!S389</f>
        <v>0</v>
      </c>
      <c r="K388">
        <f>+MEDICIONES!T389</f>
        <v>0</v>
      </c>
      <c r="L388">
        <f>+MEDICIONES!U389</f>
        <v>0</v>
      </c>
      <c r="M388">
        <f>+MEDICIONES!W389</f>
        <v>0</v>
      </c>
      <c r="N388">
        <f>+MEDICIONES!V389</f>
        <v>0</v>
      </c>
      <c r="O388">
        <f>+MEDICIONES!X389</f>
        <v>0</v>
      </c>
    </row>
    <row r="389" spans="1:15" x14ac:dyDescent="0.3">
      <c r="A389">
        <f>+MEDICIONES!A390</f>
        <v>0</v>
      </c>
      <c r="B389">
        <f>+MEDICIONES!L390</f>
        <v>0</v>
      </c>
      <c r="C389">
        <f>+MEDICIONES!F390</f>
        <v>0</v>
      </c>
      <c r="D389">
        <f>+MEDICIONES!G390</f>
        <v>0</v>
      </c>
      <c r="E389">
        <f>+MEDICIONES!H390</f>
        <v>0</v>
      </c>
      <c r="F389">
        <f>+MEDICIONES!J390</f>
        <v>0</v>
      </c>
      <c r="G389">
        <f>+MEDICIONES!I390</f>
        <v>0</v>
      </c>
      <c r="H389">
        <f>+MEDICIONES!K390</f>
        <v>0</v>
      </c>
      <c r="I389">
        <f>+MEDICIONES!Y390</f>
        <v>0</v>
      </c>
      <c r="J389">
        <f>+MEDICIONES!S390</f>
        <v>0</v>
      </c>
      <c r="K389">
        <f>+MEDICIONES!T390</f>
        <v>0</v>
      </c>
      <c r="L389">
        <f>+MEDICIONES!U390</f>
        <v>0</v>
      </c>
      <c r="M389">
        <f>+MEDICIONES!W390</f>
        <v>0</v>
      </c>
      <c r="N389">
        <f>+MEDICIONES!V390</f>
        <v>0</v>
      </c>
      <c r="O389">
        <f>+MEDICIONES!X390</f>
        <v>0</v>
      </c>
    </row>
    <row r="390" spans="1:15" x14ac:dyDescent="0.3">
      <c r="A390">
        <f>+MEDICIONES!A391</f>
        <v>0</v>
      </c>
      <c r="B390">
        <f>+MEDICIONES!L391</f>
        <v>0</v>
      </c>
      <c r="C390">
        <f>+MEDICIONES!F391</f>
        <v>0</v>
      </c>
      <c r="D390">
        <f>+MEDICIONES!G391</f>
        <v>0</v>
      </c>
      <c r="E390">
        <f>+MEDICIONES!H391</f>
        <v>0</v>
      </c>
      <c r="F390">
        <f>+MEDICIONES!J391</f>
        <v>0</v>
      </c>
      <c r="G390">
        <f>+MEDICIONES!I391</f>
        <v>0</v>
      </c>
      <c r="H390">
        <f>+MEDICIONES!K391</f>
        <v>0</v>
      </c>
      <c r="I390">
        <f>+MEDICIONES!Y391</f>
        <v>0</v>
      </c>
      <c r="J390">
        <f>+MEDICIONES!S391</f>
        <v>0</v>
      </c>
      <c r="K390">
        <f>+MEDICIONES!T391</f>
        <v>0</v>
      </c>
      <c r="L390">
        <f>+MEDICIONES!U391</f>
        <v>0</v>
      </c>
      <c r="M390">
        <f>+MEDICIONES!W391</f>
        <v>0</v>
      </c>
      <c r="N390">
        <f>+MEDICIONES!V391</f>
        <v>0</v>
      </c>
      <c r="O390">
        <f>+MEDICIONES!X391</f>
        <v>0</v>
      </c>
    </row>
    <row r="391" spans="1:15" x14ac:dyDescent="0.3">
      <c r="A391">
        <f>+MEDICIONES!A392</f>
        <v>0</v>
      </c>
      <c r="B391">
        <f>+MEDICIONES!L392</f>
        <v>0</v>
      </c>
      <c r="C391">
        <f>+MEDICIONES!F392</f>
        <v>0</v>
      </c>
      <c r="D391">
        <f>+MEDICIONES!G392</f>
        <v>0</v>
      </c>
      <c r="E391">
        <f>+MEDICIONES!H392</f>
        <v>0</v>
      </c>
      <c r="F391">
        <f>+MEDICIONES!J392</f>
        <v>0</v>
      </c>
      <c r="G391">
        <f>+MEDICIONES!I392</f>
        <v>0</v>
      </c>
      <c r="H391">
        <f>+MEDICIONES!K392</f>
        <v>0</v>
      </c>
      <c r="I391">
        <f>+MEDICIONES!Y392</f>
        <v>0</v>
      </c>
      <c r="J391">
        <f>+MEDICIONES!S392</f>
        <v>0</v>
      </c>
      <c r="K391">
        <f>+MEDICIONES!T392</f>
        <v>0</v>
      </c>
      <c r="L391">
        <f>+MEDICIONES!U392</f>
        <v>0</v>
      </c>
      <c r="M391">
        <f>+MEDICIONES!W392</f>
        <v>0</v>
      </c>
      <c r="N391">
        <f>+MEDICIONES!V392</f>
        <v>0</v>
      </c>
      <c r="O391">
        <f>+MEDICIONES!X392</f>
        <v>0</v>
      </c>
    </row>
    <row r="392" spans="1:15" x14ac:dyDescent="0.3">
      <c r="A392">
        <f>+MEDICIONES!A393</f>
        <v>0</v>
      </c>
      <c r="B392">
        <f>+MEDICIONES!L393</f>
        <v>0</v>
      </c>
      <c r="C392">
        <f>+MEDICIONES!F393</f>
        <v>0</v>
      </c>
      <c r="D392">
        <f>+MEDICIONES!G393</f>
        <v>0</v>
      </c>
      <c r="E392">
        <f>+MEDICIONES!H393</f>
        <v>0</v>
      </c>
      <c r="F392">
        <f>+MEDICIONES!J393</f>
        <v>0</v>
      </c>
      <c r="G392">
        <f>+MEDICIONES!I393</f>
        <v>0</v>
      </c>
      <c r="H392">
        <f>+MEDICIONES!K393</f>
        <v>0</v>
      </c>
      <c r="I392">
        <f>+MEDICIONES!Y393</f>
        <v>0</v>
      </c>
      <c r="J392">
        <f>+MEDICIONES!S393</f>
        <v>0</v>
      </c>
      <c r="K392">
        <f>+MEDICIONES!T393</f>
        <v>0</v>
      </c>
      <c r="L392">
        <f>+MEDICIONES!U393</f>
        <v>0</v>
      </c>
      <c r="M392">
        <f>+MEDICIONES!W393</f>
        <v>0</v>
      </c>
      <c r="N392">
        <f>+MEDICIONES!V393</f>
        <v>0</v>
      </c>
      <c r="O392">
        <f>+MEDICIONES!X393</f>
        <v>0</v>
      </c>
    </row>
    <row r="393" spans="1:15" x14ac:dyDescent="0.3">
      <c r="A393">
        <f>+MEDICIONES!A394</f>
        <v>0</v>
      </c>
      <c r="B393">
        <f>+MEDICIONES!L394</f>
        <v>0</v>
      </c>
      <c r="C393">
        <f>+MEDICIONES!F394</f>
        <v>0</v>
      </c>
      <c r="D393">
        <f>+MEDICIONES!G394</f>
        <v>0</v>
      </c>
      <c r="E393">
        <f>+MEDICIONES!H394</f>
        <v>0</v>
      </c>
      <c r="F393">
        <f>+MEDICIONES!J394</f>
        <v>0</v>
      </c>
      <c r="G393">
        <f>+MEDICIONES!I394</f>
        <v>0</v>
      </c>
      <c r="H393">
        <f>+MEDICIONES!K394</f>
        <v>0</v>
      </c>
      <c r="I393">
        <f>+MEDICIONES!Y394</f>
        <v>0</v>
      </c>
      <c r="J393">
        <f>+MEDICIONES!S394</f>
        <v>0</v>
      </c>
      <c r="K393">
        <f>+MEDICIONES!T394</f>
        <v>0</v>
      </c>
      <c r="L393">
        <f>+MEDICIONES!U394</f>
        <v>0</v>
      </c>
      <c r="M393">
        <f>+MEDICIONES!W394</f>
        <v>0</v>
      </c>
      <c r="N393">
        <f>+MEDICIONES!V394</f>
        <v>0</v>
      </c>
      <c r="O393">
        <f>+MEDICIONES!X394</f>
        <v>0</v>
      </c>
    </row>
    <row r="394" spans="1:15" x14ac:dyDescent="0.3">
      <c r="A394">
        <f>+MEDICIONES!A395</f>
        <v>0</v>
      </c>
      <c r="B394">
        <f>+MEDICIONES!L395</f>
        <v>0</v>
      </c>
      <c r="C394">
        <f>+MEDICIONES!F395</f>
        <v>0</v>
      </c>
      <c r="D394">
        <f>+MEDICIONES!G395</f>
        <v>0</v>
      </c>
      <c r="E394">
        <f>+MEDICIONES!H395</f>
        <v>0</v>
      </c>
      <c r="F394">
        <f>+MEDICIONES!J395</f>
        <v>0</v>
      </c>
      <c r="G394">
        <f>+MEDICIONES!I395</f>
        <v>0</v>
      </c>
      <c r="H394">
        <f>+MEDICIONES!K395</f>
        <v>0</v>
      </c>
      <c r="I394">
        <f>+MEDICIONES!Y395</f>
        <v>0</v>
      </c>
      <c r="J394">
        <f>+MEDICIONES!S395</f>
        <v>0</v>
      </c>
      <c r="K394">
        <f>+MEDICIONES!T395</f>
        <v>0</v>
      </c>
      <c r="L394">
        <f>+MEDICIONES!U395</f>
        <v>0</v>
      </c>
      <c r="M394">
        <f>+MEDICIONES!W395</f>
        <v>0</v>
      </c>
      <c r="N394">
        <f>+MEDICIONES!V395</f>
        <v>0</v>
      </c>
      <c r="O394">
        <f>+MEDICIONES!X395</f>
        <v>0</v>
      </c>
    </row>
    <row r="395" spans="1:15" x14ac:dyDescent="0.3">
      <c r="A395">
        <f>+MEDICIONES!A396</f>
        <v>0</v>
      </c>
      <c r="B395">
        <f>+MEDICIONES!L396</f>
        <v>0</v>
      </c>
      <c r="C395">
        <f>+MEDICIONES!F396</f>
        <v>0</v>
      </c>
      <c r="D395">
        <f>+MEDICIONES!G396</f>
        <v>0</v>
      </c>
      <c r="E395">
        <f>+MEDICIONES!H396</f>
        <v>0</v>
      </c>
      <c r="F395">
        <f>+MEDICIONES!J396</f>
        <v>0</v>
      </c>
      <c r="G395">
        <f>+MEDICIONES!I396</f>
        <v>0</v>
      </c>
      <c r="H395">
        <f>+MEDICIONES!K396</f>
        <v>0</v>
      </c>
      <c r="I395">
        <f>+MEDICIONES!Y396</f>
        <v>0</v>
      </c>
      <c r="J395">
        <f>+MEDICIONES!S396</f>
        <v>0</v>
      </c>
      <c r="K395">
        <f>+MEDICIONES!T396</f>
        <v>0</v>
      </c>
      <c r="L395">
        <f>+MEDICIONES!U396</f>
        <v>0</v>
      </c>
      <c r="M395">
        <f>+MEDICIONES!W396</f>
        <v>0</v>
      </c>
      <c r="N395">
        <f>+MEDICIONES!V396</f>
        <v>0</v>
      </c>
      <c r="O395">
        <f>+MEDICIONES!X396</f>
        <v>0</v>
      </c>
    </row>
    <row r="396" spans="1:15" x14ac:dyDescent="0.3">
      <c r="A396">
        <f>+MEDICIONES!A397</f>
        <v>0</v>
      </c>
      <c r="B396">
        <f>+MEDICIONES!L397</f>
        <v>0</v>
      </c>
      <c r="C396">
        <f>+MEDICIONES!F397</f>
        <v>0</v>
      </c>
      <c r="D396">
        <f>+MEDICIONES!G397</f>
        <v>0</v>
      </c>
      <c r="E396">
        <f>+MEDICIONES!H397</f>
        <v>0</v>
      </c>
      <c r="F396">
        <f>+MEDICIONES!J397</f>
        <v>0</v>
      </c>
      <c r="G396">
        <f>+MEDICIONES!I397</f>
        <v>0</v>
      </c>
      <c r="H396">
        <f>+MEDICIONES!K397</f>
        <v>0</v>
      </c>
      <c r="I396">
        <f>+MEDICIONES!Y397</f>
        <v>0</v>
      </c>
      <c r="J396">
        <f>+MEDICIONES!S397</f>
        <v>0</v>
      </c>
      <c r="K396">
        <f>+MEDICIONES!T397</f>
        <v>0</v>
      </c>
      <c r="L396">
        <f>+MEDICIONES!U397</f>
        <v>0</v>
      </c>
      <c r="M396">
        <f>+MEDICIONES!W397</f>
        <v>0</v>
      </c>
      <c r="N396">
        <f>+MEDICIONES!V397</f>
        <v>0</v>
      </c>
      <c r="O396">
        <f>+MEDICIONES!X397</f>
        <v>0</v>
      </c>
    </row>
    <row r="397" spans="1:15" x14ac:dyDescent="0.3">
      <c r="A397">
        <f>+MEDICIONES!A398</f>
        <v>0</v>
      </c>
      <c r="B397">
        <f>+MEDICIONES!L398</f>
        <v>0</v>
      </c>
      <c r="C397">
        <f>+MEDICIONES!F398</f>
        <v>0</v>
      </c>
      <c r="D397">
        <f>+MEDICIONES!G398</f>
        <v>0</v>
      </c>
      <c r="E397">
        <f>+MEDICIONES!H398</f>
        <v>0</v>
      </c>
      <c r="F397">
        <f>+MEDICIONES!J398</f>
        <v>0</v>
      </c>
      <c r="G397">
        <f>+MEDICIONES!I398</f>
        <v>0</v>
      </c>
      <c r="H397">
        <f>+MEDICIONES!K398</f>
        <v>0</v>
      </c>
      <c r="I397">
        <f>+MEDICIONES!Y398</f>
        <v>0</v>
      </c>
      <c r="J397">
        <f>+MEDICIONES!S398</f>
        <v>0</v>
      </c>
      <c r="K397">
        <f>+MEDICIONES!T398</f>
        <v>0</v>
      </c>
      <c r="L397">
        <f>+MEDICIONES!U398</f>
        <v>0</v>
      </c>
      <c r="M397">
        <f>+MEDICIONES!W398</f>
        <v>0</v>
      </c>
      <c r="N397">
        <f>+MEDICIONES!V398</f>
        <v>0</v>
      </c>
      <c r="O397">
        <f>+MEDICIONES!X398</f>
        <v>0</v>
      </c>
    </row>
    <row r="398" spans="1:15" x14ac:dyDescent="0.3">
      <c r="A398">
        <f>+MEDICIONES!A399</f>
        <v>0</v>
      </c>
      <c r="B398">
        <f>+MEDICIONES!L399</f>
        <v>0</v>
      </c>
      <c r="C398">
        <f>+MEDICIONES!F399</f>
        <v>0</v>
      </c>
      <c r="D398">
        <f>+MEDICIONES!G399</f>
        <v>0</v>
      </c>
      <c r="E398">
        <f>+MEDICIONES!H399</f>
        <v>0</v>
      </c>
      <c r="F398">
        <f>+MEDICIONES!J399</f>
        <v>0</v>
      </c>
      <c r="G398">
        <f>+MEDICIONES!I399</f>
        <v>0</v>
      </c>
      <c r="H398">
        <f>+MEDICIONES!K399</f>
        <v>0</v>
      </c>
      <c r="I398">
        <f>+MEDICIONES!Y399</f>
        <v>0</v>
      </c>
      <c r="J398">
        <f>+MEDICIONES!S399</f>
        <v>0</v>
      </c>
      <c r="K398">
        <f>+MEDICIONES!T399</f>
        <v>0</v>
      </c>
      <c r="L398">
        <f>+MEDICIONES!U399</f>
        <v>0</v>
      </c>
      <c r="M398">
        <f>+MEDICIONES!W399</f>
        <v>0</v>
      </c>
      <c r="N398">
        <f>+MEDICIONES!V399</f>
        <v>0</v>
      </c>
      <c r="O398">
        <f>+MEDICIONES!X399</f>
        <v>0</v>
      </c>
    </row>
    <row r="399" spans="1:15" x14ac:dyDescent="0.3">
      <c r="A399">
        <f>+MEDICIONES!A400</f>
        <v>0</v>
      </c>
      <c r="B399">
        <f>+MEDICIONES!L400</f>
        <v>0</v>
      </c>
      <c r="C399">
        <f>+MEDICIONES!F400</f>
        <v>0</v>
      </c>
      <c r="D399">
        <f>+MEDICIONES!G400</f>
        <v>0</v>
      </c>
      <c r="E399">
        <f>+MEDICIONES!H400</f>
        <v>0</v>
      </c>
      <c r="F399">
        <f>+MEDICIONES!J400</f>
        <v>0</v>
      </c>
      <c r="G399">
        <f>+MEDICIONES!I400</f>
        <v>0</v>
      </c>
      <c r="H399">
        <f>+MEDICIONES!K400</f>
        <v>0</v>
      </c>
      <c r="I399">
        <f>+MEDICIONES!Y400</f>
        <v>0</v>
      </c>
      <c r="J399">
        <f>+MEDICIONES!S400</f>
        <v>0</v>
      </c>
      <c r="K399">
        <f>+MEDICIONES!T400</f>
        <v>0</v>
      </c>
      <c r="L399">
        <f>+MEDICIONES!U400</f>
        <v>0</v>
      </c>
      <c r="M399">
        <f>+MEDICIONES!W400</f>
        <v>0</v>
      </c>
      <c r="N399">
        <f>+MEDICIONES!V400</f>
        <v>0</v>
      </c>
      <c r="O399">
        <f>+MEDICIONES!X400</f>
        <v>0</v>
      </c>
    </row>
    <row r="400" spans="1:15" x14ac:dyDescent="0.3">
      <c r="A400">
        <f>+MEDICIONES!A401</f>
        <v>0</v>
      </c>
      <c r="B400">
        <f>+MEDICIONES!L401</f>
        <v>0</v>
      </c>
      <c r="C400">
        <f>+MEDICIONES!F401</f>
        <v>0</v>
      </c>
      <c r="D400">
        <f>+MEDICIONES!G401</f>
        <v>0</v>
      </c>
      <c r="E400">
        <f>+MEDICIONES!H401</f>
        <v>0</v>
      </c>
      <c r="F400">
        <f>+MEDICIONES!J401</f>
        <v>0</v>
      </c>
      <c r="G400">
        <f>+MEDICIONES!I401</f>
        <v>0</v>
      </c>
      <c r="H400">
        <f>+MEDICIONES!K401</f>
        <v>0</v>
      </c>
      <c r="I400">
        <f>+MEDICIONES!Y401</f>
        <v>0</v>
      </c>
      <c r="J400">
        <f>+MEDICIONES!S401</f>
        <v>0</v>
      </c>
      <c r="K400">
        <f>+MEDICIONES!T401</f>
        <v>0</v>
      </c>
      <c r="L400">
        <f>+MEDICIONES!U401</f>
        <v>0</v>
      </c>
      <c r="M400">
        <f>+MEDICIONES!W401</f>
        <v>0</v>
      </c>
      <c r="N400">
        <f>+MEDICIONES!V401</f>
        <v>0</v>
      </c>
      <c r="O400">
        <f>+MEDICIONES!X401</f>
        <v>0</v>
      </c>
    </row>
    <row r="401" spans="1:15" x14ac:dyDescent="0.3">
      <c r="A401">
        <f>+MEDICIONES!A402</f>
        <v>0</v>
      </c>
      <c r="B401">
        <f>+MEDICIONES!L402</f>
        <v>0</v>
      </c>
      <c r="C401">
        <f>+MEDICIONES!F402</f>
        <v>0</v>
      </c>
      <c r="D401">
        <f>+MEDICIONES!G402</f>
        <v>0</v>
      </c>
      <c r="E401">
        <f>+MEDICIONES!H402</f>
        <v>0</v>
      </c>
      <c r="F401">
        <f>+MEDICIONES!J402</f>
        <v>0</v>
      </c>
      <c r="G401">
        <f>+MEDICIONES!I402</f>
        <v>0</v>
      </c>
      <c r="H401">
        <f>+MEDICIONES!K402</f>
        <v>0</v>
      </c>
      <c r="I401">
        <f>+MEDICIONES!Y402</f>
        <v>0</v>
      </c>
      <c r="J401">
        <f>+MEDICIONES!S402</f>
        <v>0</v>
      </c>
      <c r="K401">
        <f>+MEDICIONES!T402</f>
        <v>0</v>
      </c>
      <c r="L401">
        <f>+MEDICIONES!U402</f>
        <v>0</v>
      </c>
      <c r="M401">
        <f>+MEDICIONES!W402</f>
        <v>0</v>
      </c>
      <c r="N401">
        <f>+MEDICIONES!V402</f>
        <v>0</v>
      </c>
      <c r="O401">
        <f>+MEDICIONES!X402</f>
        <v>0</v>
      </c>
    </row>
    <row r="402" spans="1:15" x14ac:dyDescent="0.3">
      <c r="A402">
        <f>+MEDICIONES!A403</f>
        <v>0</v>
      </c>
      <c r="B402">
        <f>+MEDICIONES!L403</f>
        <v>0</v>
      </c>
      <c r="C402">
        <f>+MEDICIONES!F403</f>
        <v>0</v>
      </c>
      <c r="D402">
        <f>+MEDICIONES!G403</f>
        <v>0</v>
      </c>
      <c r="E402">
        <f>+MEDICIONES!H403</f>
        <v>0</v>
      </c>
      <c r="F402">
        <f>+MEDICIONES!J403</f>
        <v>0</v>
      </c>
      <c r="G402">
        <f>+MEDICIONES!I403</f>
        <v>0</v>
      </c>
      <c r="H402">
        <f>+MEDICIONES!K403</f>
        <v>0</v>
      </c>
      <c r="I402">
        <f>+MEDICIONES!Y403</f>
        <v>0</v>
      </c>
      <c r="J402">
        <f>+MEDICIONES!S403</f>
        <v>0</v>
      </c>
      <c r="K402">
        <f>+MEDICIONES!T403</f>
        <v>0</v>
      </c>
      <c r="L402">
        <f>+MEDICIONES!U403</f>
        <v>0</v>
      </c>
      <c r="M402">
        <f>+MEDICIONES!W403</f>
        <v>0</v>
      </c>
      <c r="N402">
        <f>+MEDICIONES!V403</f>
        <v>0</v>
      </c>
      <c r="O402">
        <f>+MEDICIONES!X403</f>
        <v>0</v>
      </c>
    </row>
    <row r="403" spans="1:15" x14ac:dyDescent="0.3">
      <c r="A403">
        <f>+MEDICIONES!A404</f>
        <v>0</v>
      </c>
      <c r="B403">
        <f>+MEDICIONES!L404</f>
        <v>0</v>
      </c>
      <c r="C403">
        <f>+MEDICIONES!F404</f>
        <v>0</v>
      </c>
      <c r="D403">
        <f>+MEDICIONES!G404</f>
        <v>0</v>
      </c>
      <c r="E403">
        <f>+MEDICIONES!H404</f>
        <v>0</v>
      </c>
      <c r="F403">
        <f>+MEDICIONES!J404</f>
        <v>0</v>
      </c>
      <c r="G403">
        <f>+MEDICIONES!I404</f>
        <v>0</v>
      </c>
      <c r="H403">
        <f>+MEDICIONES!K404</f>
        <v>0</v>
      </c>
      <c r="I403">
        <f>+MEDICIONES!Y404</f>
        <v>0</v>
      </c>
      <c r="J403">
        <f>+MEDICIONES!S404</f>
        <v>0</v>
      </c>
      <c r="K403">
        <f>+MEDICIONES!T404</f>
        <v>0</v>
      </c>
      <c r="L403">
        <f>+MEDICIONES!U404</f>
        <v>0</v>
      </c>
      <c r="M403">
        <f>+MEDICIONES!W404</f>
        <v>0</v>
      </c>
      <c r="N403">
        <f>+MEDICIONES!V404</f>
        <v>0</v>
      </c>
      <c r="O403">
        <f>+MEDICIONES!X404</f>
        <v>0</v>
      </c>
    </row>
    <row r="404" spans="1:15" x14ac:dyDescent="0.3">
      <c r="A404">
        <f>+MEDICIONES!A405</f>
        <v>0</v>
      </c>
      <c r="B404">
        <f>+MEDICIONES!L405</f>
        <v>0</v>
      </c>
      <c r="C404">
        <f>+MEDICIONES!F405</f>
        <v>0</v>
      </c>
      <c r="D404">
        <f>+MEDICIONES!G405</f>
        <v>0</v>
      </c>
      <c r="E404">
        <f>+MEDICIONES!H405</f>
        <v>0</v>
      </c>
      <c r="F404">
        <f>+MEDICIONES!J405</f>
        <v>0</v>
      </c>
      <c r="G404">
        <f>+MEDICIONES!I405</f>
        <v>0</v>
      </c>
      <c r="H404">
        <f>+MEDICIONES!K405</f>
        <v>0</v>
      </c>
      <c r="I404">
        <f>+MEDICIONES!Y405</f>
        <v>0</v>
      </c>
      <c r="J404">
        <f>+MEDICIONES!S405</f>
        <v>0</v>
      </c>
      <c r="K404">
        <f>+MEDICIONES!T405</f>
        <v>0</v>
      </c>
      <c r="L404">
        <f>+MEDICIONES!U405</f>
        <v>0</v>
      </c>
      <c r="M404">
        <f>+MEDICIONES!W405</f>
        <v>0</v>
      </c>
      <c r="N404">
        <f>+MEDICIONES!V405</f>
        <v>0</v>
      </c>
      <c r="O404">
        <f>+MEDICIONES!X405</f>
        <v>0</v>
      </c>
    </row>
    <row r="405" spans="1:15" x14ac:dyDescent="0.3">
      <c r="A405">
        <f>+MEDICIONES!A406</f>
        <v>0</v>
      </c>
      <c r="B405">
        <f>+MEDICIONES!L406</f>
        <v>0</v>
      </c>
      <c r="C405">
        <f>+MEDICIONES!F406</f>
        <v>0</v>
      </c>
      <c r="D405">
        <f>+MEDICIONES!G406</f>
        <v>0</v>
      </c>
      <c r="E405">
        <f>+MEDICIONES!H406</f>
        <v>0</v>
      </c>
      <c r="F405">
        <f>+MEDICIONES!J406</f>
        <v>0</v>
      </c>
      <c r="G405">
        <f>+MEDICIONES!I406</f>
        <v>0</v>
      </c>
      <c r="H405">
        <f>+MEDICIONES!K406</f>
        <v>0</v>
      </c>
      <c r="I405">
        <f>+MEDICIONES!Y406</f>
        <v>0</v>
      </c>
      <c r="J405">
        <f>+MEDICIONES!S406</f>
        <v>0</v>
      </c>
      <c r="K405">
        <f>+MEDICIONES!T406</f>
        <v>0</v>
      </c>
      <c r="L405">
        <f>+MEDICIONES!U406</f>
        <v>0</v>
      </c>
      <c r="M405">
        <f>+MEDICIONES!W406</f>
        <v>0</v>
      </c>
      <c r="N405">
        <f>+MEDICIONES!V406</f>
        <v>0</v>
      </c>
      <c r="O405">
        <f>+MEDICIONES!X406</f>
        <v>0</v>
      </c>
    </row>
    <row r="406" spans="1:15" x14ac:dyDescent="0.3">
      <c r="A406">
        <f>+MEDICIONES!A407</f>
        <v>0</v>
      </c>
      <c r="B406">
        <f>+MEDICIONES!L407</f>
        <v>0</v>
      </c>
      <c r="C406">
        <f>+MEDICIONES!F407</f>
        <v>0</v>
      </c>
      <c r="D406">
        <f>+MEDICIONES!G407</f>
        <v>0</v>
      </c>
      <c r="E406">
        <f>+MEDICIONES!H407</f>
        <v>0</v>
      </c>
      <c r="F406">
        <f>+MEDICIONES!J407</f>
        <v>0</v>
      </c>
      <c r="G406">
        <f>+MEDICIONES!I407</f>
        <v>0</v>
      </c>
      <c r="H406">
        <f>+MEDICIONES!K407</f>
        <v>0</v>
      </c>
      <c r="I406">
        <f>+MEDICIONES!Y407</f>
        <v>0</v>
      </c>
      <c r="J406">
        <f>+MEDICIONES!S407</f>
        <v>0</v>
      </c>
      <c r="K406">
        <f>+MEDICIONES!T407</f>
        <v>0</v>
      </c>
      <c r="L406">
        <f>+MEDICIONES!U407</f>
        <v>0</v>
      </c>
      <c r="M406">
        <f>+MEDICIONES!W407</f>
        <v>0</v>
      </c>
      <c r="N406">
        <f>+MEDICIONES!V407</f>
        <v>0</v>
      </c>
      <c r="O406">
        <f>+MEDICIONES!X407</f>
        <v>0</v>
      </c>
    </row>
    <row r="407" spans="1:15" x14ac:dyDescent="0.3">
      <c r="A407">
        <f>+MEDICIONES!A408</f>
        <v>0</v>
      </c>
      <c r="B407">
        <f>+MEDICIONES!L408</f>
        <v>0</v>
      </c>
      <c r="C407">
        <f>+MEDICIONES!F408</f>
        <v>0</v>
      </c>
      <c r="D407">
        <f>+MEDICIONES!G408</f>
        <v>0</v>
      </c>
      <c r="E407">
        <f>+MEDICIONES!H408</f>
        <v>0</v>
      </c>
      <c r="F407">
        <f>+MEDICIONES!J408</f>
        <v>0</v>
      </c>
      <c r="G407">
        <f>+MEDICIONES!I408</f>
        <v>0</v>
      </c>
      <c r="H407">
        <f>+MEDICIONES!K408</f>
        <v>0</v>
      </c>
      <c r="I407">
        <f>+MEDICIONES!Y408</f>
        <v>0</v>
      </c>
      <c r="J407">
        <f>+MEDICIONES!S408</f>
        <v>0</v>
      </c>
      <c r="K407">
        <f>+MEDICIONES!T408</f>
        <v>0</v>
      </c>
      <c r="L407">
        <f>+MEDICIONES!U408</f>
        <v>0</v>
      </c>
      <c r="M407">
        <f>+MEDICIONES!W408</f>
        <v>0</v>
      </c>
      <c r="N407">
        <f>+MEDICIONES!V408</f>
        <v>0</v>
      </c>
      <c r="O407">
        <f>+MEDICIONES!X408</f>
        <v>0</v>
      </c>
    </row>
    <row r="408" spans="1:15" x14ac:dyDescent="0.3">
      <c r="A408">
        <f>+MEDICIONES!A409</f>
        <v>0</v>
      </c>
      <c r="B408">
        <f>+MEDICIONES!L409</f>
        <v>0</v>
      </c>
      <c r="C408">
        <f>+MEDICIONES!F409</f>
        <v>0</v>
      </c>
      <c r="D408">
        <f>+MEDICIONES!G409</f>
        <v>0</v>
      </c>
      <c r="E408">
        <f>+MEDICIONES!H409</f>
        <v>0</v>
      </c>
      <c r="F408">
        <f>+MEDICIONES!J409</f>
        <v>0</v>
      </c>
      <c r="G408">
        <f>+MEDICIONES!I409</f>
        <v>0</v>
      </c>
      <c r="H408">
        <f>+MEDICIONES!K409</f>
        <v>0</v>
      </c>
      <c r="I408">
        <f>+MEDICIONES!Y409</f>
        <v>0</v>
      </c>
      <c r="J408">
        <f>+MEDICIONES!S409</f>
        <v>0</v>
      </c>
      <c r="K408">
        <f>+MEDICIONES!T409</f>
        <v>0</v>
      </c>
      <c r="L408">
        <f>+MEDICIONES!U409</f>
        <v>0</v>
      </c>
      <c r="M408">
        <f>+MEDICIONES!W409</f>
        <v>0</v>
      </c>
      <c r="N408">
        <f>+MEDICIONES!V409</f>
        <v>0</v>
      </c>
      <c r="O408">
        <f>+MEDICIONES!X409</f>
        <v>0</v>
      </c>
    </row>
    <row r="409" spans="1:15" x14ac:dyDescent="0.3">
      <c r="A409">
        <f>+MEDICIONES!A410</f>
        <v>0</v>
      </c>
      <c r="B409">
        <f>+MEDICIONES!L410</f>
        <v>0</v>
      </c>
      <c r="C409">
        <f>+MEDICIONES!F410</f>
        <v>0</v>
      </c>
      <c r="D409">
        <f>+MEDICIONES!G410</f>
        <v>0</v>
      </c>
      <c r="E409">
        <f>+MEDICIONES!H410</f>
        <v>0</v>
      </c>
      <c r="F409">
        <f>+MEDICIONES!J410</f>
        <v>0</v>
      </c>
      <c r="G409">
        <f>+MEDICIONES!I410</f>
        <v>0</v>
      </c>
      <c r="H409">
        <f>+MEDICIONES!K410</f>
        <v>0</v>
      </c>
      <c r="I409">
        <f>+MEDICIONES!Y410</f>
        <v>0</v>
      </c>
      <c r="J409">
        <f>+MEDICIONES!S410</f>
        <v>0</v>
      </c>
      <c r="K409">
        <f>+MEDICIONES!T410</f>
        <v>0</v>
      </c>
      <c r="L409">
        <f>+MEDICIONES!U410</f>
        <v>0</v>
      </c>
      <c r="M409">
        <f>+MEDICIONES!W410</f>
        <v>0</v>
      </c>
      <c r="N409">
        <f>+MEDICIONES!V410</f>
        <v>0</v>
      </c>
      <c r="O409">
        <f>+MEDICIONES!X410</f>
        <v>0</v>
      </c>
    </row>
    <row r="410" spans="1:15" x14ac:dyDescent="0.3">
      <c r="A410">
        <f>+MEDICIONES!A411</f>
        <v>0</v>
      </c>
      <c r="B410">
        <f>+MEDICIONES!L411</f>
        <v>0</v>
      </c>
      <c r="C410">
        <f>+MEDICIONES!F411</f>
        <v>0</v>
      </c>
      <c r="D410">
        <f>+MEDICIONES!G411</f>
        <v>0</v>
      </c>
      <c r="E410">
        <f>+MEDICIONES!H411</f>
        <v>0</v>
      </c>
      <c r="F410">
        <f>+MEDICIONES!J411</f>
        <v>0</v>
      </c>
      <c r="G410">
        <f>+MEDICIONES!I411</f>
        <v>0</v>
      </c>
      <c r="H410">
        <f>+MEDICIONES!K411</f>
        <v>0</v>
      </c>
      <c r="I410">
        <f>+MEDICIONES!Y411</f>
        <v>0</v>
      </c>
      <c r="J410">
        <f>+MEDICIONES!S411</f>
        <v>0</v>
      </c>
      <c r="K410">
        <f>+MEDICIONES!T411</f>
        <v>0</v>
      </c>
      <c r="L410">
        <f>+MEDICIONES!U411</f>
        <v>0</v>
      </c>
      <c r="M410">
        <f>+MEDICIONES!W411</f>
        <v>0</v>
      </c>
      <c r="N410">
        <f>+MEDICIONES!V411</f>
        <v>0</v>
      </c>
      <c r="O410">
        <f>+MEDICIONES!X411</f>
        <v>0</v>
      </c>
    </row>
    <row r="411" spans="1:15" x14ac:dyDescent="0.3">
      <c r="A411">
        <f>+MEDICIONES!A412</f>
        <v>0</v>
      </c>
      <c r="B411">
        <f>+MEDICIONES!L412</f>
        <v>0</v>
      </c>
      <c r="C411">
        <f>+MEDICIONES!F412</f>
        <v>0</v>
      </c>
      <c r="D411">
        <f>+MEDICIONES!G412</f>
        <v>0</v>
      </c>
      <c r="E411">
        <f>+MEDICIONES!H412</f>
        <v>0</v>
      </c>
      <c r="F411">
        <f>+MEDICIONES!J412</f>
        <v>0</v>
      </c>
      <c r="G411">
        <f>+MEDICIONES!I412</f>
        <v>0</v>
      </c>
      <c r="H411">
        <f>+MEDICIONES!K412</f>
        <v>0</v>
      </c>
      <c r="I411">
        <f>+MEDICIONES!Y412</f>
        <v>0</v>
      </c>
      <c r="J411">
        <f>+MEDICIONES!S412</f>
        <v>0</v>
      </c>
      <c r="K411">
        <f>+MEDICIONES!T412</f>
        <v>0</v>
      </c>
      <c r="L411">
        <f>+MEDICIONES!U412</f>
        <v>0</v>
      </c>
      <c r="M411">
        <f>+MEDICIONES!W412</f>
        <v>0</v>
      </c>
      <c r="N411">
        <f>+MEDICIONES!V412</f>
        <v>0</v>
      </c>
      <c r="O411">
        <f>+MEDICIONES!X412</f>
        <v>0</v>
      </c>
    </row>
    <row r="412" spans="1:15" x14ac:dyDescent="0.3">
      <c r="A412">
        <f>+MEDICIONES!A413</f>
        <v>0</v>
      </c>
      <c r="B412">
        <f>+MEDICIONES!L413</f>
        <v>0</v>
      </c>
      <c r="C412">
        <f>+MEDICIONES!F413</f>
        <v>0</v>
      </c>
      <c r="D412">
        <f>+MEDICIONES!G413</f>
        <v>0</v>
      </c>
      <c r="E412">
        <f>+MEDICIONES!H413</f>
        <v>0</v>
      </c>
      <c r="F412">
        <f>+MEDICIONES!J413</f>
        <v>0</v>
      </c>
      <c r="G412">
        <f>+MEDICIONES!I413</f>
        <v>0</v>
      </c>
      <c r="H412">
        <f>+MEDICIONES!K413</f>
        <v>0</v>
      </c>
      <c r="I412">
        <f>+MEDICIONES!Y413</f>
        <v>0</v>
      </c>
      <c r="J412">
        <f>+MEDICIONES!S413</f>
        <v>0</v>
      </c>
      <c r="K412">
        <f>+MEDICIONES!T413</f>
        <v>0</v>
      </c>
      <c r="L412">
        <f>+MEDICIONES!U413</f>
        <v>0</v>
      </c>
      <c r="M412">
        <f>+MEDICIONES!W413</f>
        <v>0</v>
      </c>
      <c r="N412">
        <f>+MEDICIONES!V413</f>
        <v>0</v>
      </c>
      <c r="O412">
        <f>+MEDICIONES!X413</f>
        <v>0</v>
      </c>
    </row>
    <row r="413" spans="1:15" x14ac:dyDescent="0.3">
      <c r="A413">
        <f>+MEDICIONES!A414</f>
        <v>0</v>
      </c>
      <c r="B413">
        <f>+MEDICIONES!L414</f>
        <v>0</v>
      </c>
      <c r="C413">
        <f>+MEDICIONES!F414</f>
        <v>0</v>
      </c>
      <c r="D413">
        <f>+MEDICIONES!G414</f>
        <v>0</v>
      </c>
      <c r="E413">
        <f>+MEDICIONES!H414</f>
        <v>0</v>
      </c>
      <c r="F413">
        <f>+MEDICIONES!J414</f>
        <v>0</v>
      </c>
      <c r="G413">
        <f>+MEDICIONES!I414</f>
        <v>0</v>
      </c>
      <c r="H413">
        <f>+MEDICIONES!K414</f>
        <v>0</v>
      </c>
      <c r="I413">
        <f>+MEDICIONES!Y414</f>
        <v>0</v>
      </c>
      <c r="J413">
        <f>+MEDICIONES!S414</f>
        <v>0</v>
      </c>
      <c r="K413">
        <f>+MEDICIONES!T414</f>
        <v>0</v>
      </c>
      <c r="L413">
        <f>+MEDICIONES!U414</f>
        <v>0</v>
      </c>
      <c r="M413">
        <f>+MEDICIONES!W414</f>
        <v>0</v>
      </c>
      <c r="N413">
        <f>+MEDICIONES!V414</f>
        <v>0</v>
      </c>
      <c r="O413">
        <f>+MEDICIONES!X414</f>
        <v>0</v>
      </c>
    </row>
    <row r="414" spans="1:15" x14ac:dyDescent="0.3">
      <c r="A414">
        <f>+MEDICIONES!A415</f>
        <v>0</v>
      </c>
      <c r="B414">
        <f>+MEDICIONES!L415</f>
        <v>0</v>
      </c>
      <c r="C414">
        <f>+MEDICIONES!F415</f>
        <v>0</v>
      </c>
      <c r="D414">
        <f>+MEDICIONES!G415</f>
        <v>0</v>
      </c>
      <c r="E414">
        <f>+MEDICIONES!H415</f>
        <v>0</v>
      </c>
      <c r="F414">
        <f>+MEDICIONES!J415</f>
        <v>0</v>
      </c>
      <c r="G414">
        <f>+MEDICIONES!I415</f>
        <v>0</v>
      </c>
      <c r="H414">
        <f>+MEDICIONES!K415</f>
        <v>0</v>
      </c>
      <c r="I414">
        <f>+MEDICIONES!Y415</f>
        <v>0</v>
      </c>
      <c r="J414">
        <f>+MEDICIONES!S415</f>
        <v>0</v>
      </c>
      <c r="K414">
        <f>+MEDICIONES!T415</f>
        <v>0</v>
      </c>
      <c r="L414">
        <f>+MEDICIONES!U415</f>
        <v>0</v>
      </c>
      <c r="M414">
        <f>+MEDICIONES!W415</f>
        <v>0</v>
      </c>
      <c r="N414">
        <f>+MEDICIONES!V415</f>
        <v>0</v>
      </c>
      <c r="O414">
        <f>+MEDICIONES!X415</f>
        <v>0</v>
      </c>
    </row>
    <row r="415" spans="1:15" x14ac:dyDescent="0.3">
      <c r="A415">
        <f>+MEDICIONES!A416</f>
        <v>0</v>
      </c>
      <c r="B415">
        <f>+MEDICIONES!L416</f>
        <v>0</v>
      </c>
      <c r="C415">
        <f>+MEDICIONES!F416</f>
        <v>0</v>
      </c>
      <c r="D415">
        <f>+MEDICIONES!G416</f>
        <v>0</v>
      </c>
      <c r="E415">
        <f>+MEDICIONES!H416</f>
        <v>0</v>
      </c>
      <c r="F415">
        <f>+MEDICIONES!J416</f>
        <v>0</v>
      </c>
      <c r="G415">
        <f>+MEDICIONES!I416</f>
        <v>0</v>
      </c>
      <c r="H415">
        <f>+MEDICIONES!K416</f>
        <v>0</v>
      </c>
      <c r="I415">
        <f>+MEDICIONES!Y416</f>
        <v>0</v>
      </c>
      <c r="J415">
        <f>+MEDICIONES!S416</f>
        <v>0</v>
      </c>
      <c r="K415">
        <f>+MEDICIONES!T416</f>
        <v>0</v>
      </c>
      <c r="L415">
        <f>+MEDICIONES!U416</f>
        <v>0</v>
      </c>
      <c r="M415">
        <f>+MEDICIONES!W416</f>
        <v>0</v>
      </c>
      <c r="N415">
        <f>+MEDICIONES!V416</f>
        <v>0</v>
      </c>
      <c r="O415">
        <f>+MEDICIONES!X416</f>
        <v>0</v>
      </c>
    </row>
    <row r="416" spans="1:15" x14ac:dyDescent="0.3">
      <c r="A416">
        <f>+MEDICIONES!A417</f>
        <v>0</v>
      </c>
      <c r="B416">
        <f>+MEDICIONES!L417</f>
        <v>0</v>
      </c>
      <c r="C416">
        <f>+MEDICIONES!F417</f>
        <v>0</v>
      </c>
      <c r="D416">
        <f>+MEDICIONES!G417</f>
        <v>0</v>
      </c>
      <c r="E416">
        <f>+MEDICIONES!H417</f>
        <v>0</v>
      </c>
      <c r="F416">
        <f>+MEDICIONES!J417</f>
        <v>0</v>
      </c>
      <c r="G416">
        <f>+MEDICIONES!I417</f>
        <v>0</v>
      </c>
      <c r="H416">
        <f>+MEDICIONES!K417</f>
        <v>0</v>
      </c>
      <c r="I416">
        <f>+MEDICIONES!Y417</f>
        <v>0</v>
      </c>
      <c r="J416">
        <f>+MEDICIONES!S417</f>
        <v>0</v>
      </c>
      <c r="K416">
        <f>+MEDICIONES!T417</f>
        <v>0</v>
      </c>
      <c r="L416">
        <f>+MEDICIONES!U417</f>
        <v>0</v>
      </c>
      <c r="M416">
        <f>+MEDICIONES!W417</f>
        <v>0</v>
      </c>
      <c r="N416">
        <f>+MEDICIONES!V417</f>
        <v>0</v>
      </c>
      <c r="O416">
        <f>+MEDICIONES!X417</f>
        <v>0</v>
      </c>
    </row>
    <row r="417" spans="1:15" x14ac:dyDescent="0.3">
      <c r="A417">
        <f>+MEDICIONES!A418</f>
        <v>0</v>
      </c>
      <c r="B417">
        <f>+MEDICIONES!L418</f>
        <v>0</v>
      </c>
      <c r="C417">
        <f>+MEDICIONES!F418</f>
        <v>0</v>
      </c>
      <c r="D417">
        <f>+MEDICIONES!G418</f>
        <v>0</v>
      </c>
      <c r="E417">
        <f>+MEDICIONES!H418</f>
        <v>0</v>
      </c>
      <c r="F417">
        <f>+MEDICIONES!J418</f>
        <v>0</v>
      </c>
      <c r="G417">
        <f>+MEDICIONES!I418</f>
        <v>0</v>
      </c>
      <c r="H417">
        <f>+MEDICIONES!K418</f>
        <v>0</v>
      </c>
      <c r="I417">
        <f>+MEDICIONES!Y418</f>
        <v>0</v>
      </c>
      <c r="J417">
        <f>+MEDICIONES!S418</f>
        <v>0</v>
      </c>
      <c r="K417">
        <f>+MEDICIONES!T418</f>
        <v>0</v>
      </c>
      <c r="L417">
        <f>+MEDICIONES!U418</f>
        <v>0</v>
      </c>
      <c r="M417">
        <f>+MEDICIONES!W418</f>
        <v>0</v>
      </c>
      <c r="N417">
        <f>+MEDICIONES!V418</f>
        <v>0</v>
      </c>
      <c r="O417">
        <f>+MEDICIONES!X418</f>
        <v>0</v>
      </c>
    </row>
    <row r="418" spans="1:15" x14ac:dyDescent="0.3">
      <c r="A418">
        <f>+MEDICIONES!A419</f>
        <v>0</v>
      </c>
      <c r="B418">
        <f>+MEDICIONES!L419</f>
        <v>0</v>
      </c>
      <c r="C418">
        <f>+MEDICIONES!F419</f>
        <v>0</v>
      </c>
      <c r="D418">
        <f>+MEDICIONES!G419</f>
        <v>0</v>
      </c>
      <c r="E418">
        <f>+MEDICIONES!H419</f>
        <v>0</v>
      </c>
      <c r="F418">
        <f>+MEDICIONES!J419</f>
        <v>0</v>
      </c>
      <c r="G418">
        <f>+MEDICIONES!I419</f>
        <v>0</v>
      </c>
      <c r="H418">
        <f>+MEDICIONES!K419</f>
        <v>0</v>
      </c>
      <c r="I418">
        <f>+MEDICIONES!Y419</f>
        <v>0</v>
      </c>
      <c r="J418">
        <f>+MEDICIONES!S419</f>
        <v>0</v>
      </c>
      <c r="K418">
        <f>+MEDICIONES!T419</f>
        <v>0</v>
      </c>
      <c r="L418">
        <f>+MEDICIONES!U419</f>
        <v>0</v>
      </c>
      <c r="M418">
        <f>+MEDICIONES!W419</f>
        <v>0</v>
      </c>
      <c r="N418">
        <f>+MEDICIONES!V419</f>
        <v>0</v>
      </c>
      <c r="O418">
        <f>+MEDICIONES!X419</f>
        <v>0</v>
      </c>
    </row>
    <row r="419" spans="1:15" x14ac:dyDescent="0.3">
      <c r="A419">
        <f>+MEDICIONES!A420</f>
        <v>0</v>
      </c>
      <c r="B419">
        <f>+MEDICIONES!L420</f>
        <v>0</v>
      </c>
      <c r="C419">
        <f>+MEDICIONES!F420</f>
        <v>0</v>
      </c>
      <c r="D419">
        <f>+MEDICIONES!G420</f>
        <v>0</v>
      </c>
      <c r="E419">
        <f>+MEDICIONES!H420</f>
        <v>0</v>
      </c>
      <c r="F419">
        <f>+MEDICIONES!J420</f>
        <v>0</v>
      </c>
      <c r="G419">
        <f>+MEDICIONES!I420</f>
        <v>0</v>
      </c>
      <c r="H419">
        <f>+MEDICIONES!K420</f>
        <v>0</v>
      </c>
      <c r="I419">
        <f>+MEDICIONES!Y420</f>
        <v>0</v>
      </c>
      <c r="J419">
        <f>+MEDICIONES!S420</f>
        <v>0</v>
      </c>
      <c r="K419">
        <f>+MEDICIONES!T420</f>
        <v>0</v>
      </c>
      <c r="L419">
        <f>+MEDICIONES!U420</f>
        <v>0</v>
      </c>
      <c r="M419">
        <f>+MEDICIONES!W420</f>
        <v>0</v>
      </c>
      <c r="N419">
        <f>+MEDICIONES!V420</f>
        <v>0</v>
      </c>
      <c r="O419">
        <f>+MEDICIONES!X420</f>
        <v>0</v>
      </c>
    </row>
    <row r="420" spans="1:15" x14ac:dyDescent="0.3">
      <c r="A420">
        <f>+MEDICIONES!A421</f>
        <v>0</v>
      </c>
      <c r="B420">
        <f>+MEDICIONES!L421</f>
        <v>0</v>
      </c>
      <c r="C420">
        <f>+MEDICIONES!F421</f>
        <v>0</v>
      </c>
      <c r="D420">
        <f>+MEDICIONES!G421</f>
        <v>0</v>
      </c>
      <c r="E420">
        <f>+MEDICIONES!H421</f>
        <v>0</v>
      </c>
      <c r="F420">
        <f>+MEDICIONES!J421</f>
        <v>0</v>
      </c>
      <c r="G420">
        <f>+MEDICIONES!I421</f>
        <v>0</v>
      </c>
      <c r="H420">
        <f>+MEDICIONES!K421</f>
        <v>0</v>
      </c>
      <c r="I420">
        <f>+MEDICIONES!Y421</f>
        <v>0</v>
      </c>
      <c r="J420">
        <f>+MEDICIONES!S421</f>
        <v>0</v>
      </c>
      <c r="K420">
        <f>+MEDICIONES!T421</f>
        <v>0</v>
      </c>
      <c r="L420">
        <f>+MEDICIONES!U421</f>
        <v>0</v>
      </c>
      <c r="M420">
        <f>+MEDICIONES!W421</f>
        <v>0</v>
      </c>
      <c r="N420">
        <f>+MEDICIONES!V421</f>
        <v>0</v>
      </c>
      <c r="O420">
        <f>+MEDICIONES!X421</f>
        <v>0</v>
      </c>
    </row>
    <row r="421" spans="1:15" x14ac:dyDescent="0.3">
      <c r="A421">
        <f>+MEDICIONES!A422</f>
        <v>0</v>
      </c>
      <c r="B421">
        <f>+MEDICIONES!L422</f>
        <v>0</v>
      </c>
      <c r="C421">
        <f>+MEDICIONES!F422</f>
        <v>0</v>
      </c>
      <c r="D421">
        <f>+MEDICIONES!G422</f>
        <v>0</v>
      </c>
      <c r="E421">
        <f>+MEDICIONES!H422</f>
        <v>0</v>
      </c>
      <c r="F421">
        <f>+MEDICIONES!J422</f>
        <v>0</v>
      </c>
      <c r="G421">
        <f>+MEDICIONES!I422</f>
        <v>0</v>
      </c>
      <c r="H421">
        <f>+MEDICIONES!K422</f>
        <v>0</v>
      </c>
      <c r="I421">
        <f>+MEDICIONES!Y422</f>
        <v>0</v>
      </c>
      <c r="J421">
        <f>+MEDICIONES!S422</f>
        <v>0</v>
      </c>
      <c r="K421">
        <f>+MEDICIONES!T422</f>
        <v>0</v>
      </c>
      <c r="L421">
        <f>+MEDICIONES!U422</f>
        <v>0</v>
      </c>
      <c r="M421">
        <f>+MEDICIONES!W422</f>
        <v>0</v>
      </c>
      <c r="N421">
        <f>+MEDICIONES!V422</f>
        <v>0</v>
      </c>
      <c r="O421">
        <f>+MEDICIONES!X422</f>
        <v>0</v>
      </c>
    </row>
    <row r="422" spans="1:15" x14ac:dyDescent="0.3">
      <c r="A422">
        <f>+MEDICIONES!A423</f>
        <v>0</v>
      </c>
      <c r="B422">
        <f>+MEDICIONES!L423</f>
        <v>0</v>
      </c>
      <c r="C422">
        <f>+MEDICIONES!F423</f>
        <v>0</v>
      </c>
      <c r="D422">
        <f>+MEDICIONES!G423</f>
        <v>0</v>
      </c>
      <c r="E422">
        <f>+MEDICIONES!H423</f>
        <v>0</v>
      </c>
      <c r="F422">
        <f>+MEDICIONES!J423</f>
        <v>0</v>
      </c>
      <c r="G422">
        <f>+MEDICIONES!I423</f>
        <v>0</v>
      </c>
      <c r="H422">
        <f>+MEDICIONES!K423</f>
        <v>0</v>
      </c>
      <c r="I422">
        <f>+MEDICIONES!Y423</f>
        <v>0</v>
      </c>
      <c r="J422">
        <f>+MEDICIONES!S423</f>
        <v>0</v>
      </c>
      <c r="K422">
        <f>+MEDICIONES!T423</f>
        <v>0</v>
      </c>
      <c r="L422">
        <f>+MEDICIONES!U423</f>
        <v>0</v>
      </c>
      <c r="M422">
        <f>+MEDICIONES!W423</f>
        <v>0</v>
      </c>
      <c r="N422">
        <f>+MEDICIONES!V423</f>
        <v>0</v>
      </c>
      <c r="O422">
        <f>+MEDICIONES!X423</f>
        <v>0</v>
      </c>
    </row>
    <row r="423" spans="1:15" x14ac:dyDescent="0.3">
      <c r="A423">
        <f>+MEDICIONES!A424</f>
        <v>0</v>
      </c>
      <c r="B423">
        <f>+MEDICIONES!L424</f>
        <v>0</v>
      </c>
      <c r="C423">
        <f>+MEDICIONES!F424</f>
        <v>0</v>
      </c>
      <c r="D423">
        <f>+MEDICIONES!G424</f>
        <v>0</v>
      </c>
      <c r="E423">
        <f>+MEDICIONES!H424</f>
        <v>0</v>
      </c>
      <c r="F423">
        <f>+MEDICIONES!J424</f>
        <v>0</v>
      </c>
      <c r="G423">
        <f>+MEDICIONES!I424</f>
        <v>0</v>
      </c>
      <c r="H423">
        <f>+MEDICIONES!K424</f>
        <v>0</v>
      </c>
      <c r="I423">
        <f>+MEDICIONES!Y424</f>
        <v>0</v>
      </c>
      <c r="J423">
        <f>+MEDICIONES!S424</f>
        <v>0</v>
      </c>
      <c r="K423">
        <f>+MEDICIONES!T424</f>
        <v>0</v>
      </c>
      <c r="L423">
        <f>+MEDICIONES!U424</f>
        <v>0</v>
      </c>
      <c r="M423">
        <f>+MEDICIONES!W424</f>
        <v>0</v>
      </c>
      <c r="N423">
        <f>+MEDICIONES!V424</f>
        <v>0</v>
      </c>
      <c r="O423">
        <f>+MEDICIONES!X424</f>
        <v>0</v>
      </c>
    </row>
    <row r="424" spans="1:15" x14ac:dyDescent="0.3">
      <c r="A424">
        <f>+MEDICIONES!A425</f>
        <v>0</v>
      </c>
      <c r="B424">
        <f>+MEDICIONES!L425</f>
        <v>0</v>
      </c>
      <c r="C424">
        <f>+MEDICIONES!F425</f>
        <v>0</v>
      </c>
      <c r="D424">
        <f>+MEDICIONES!G425</f>
        <v>0</v>
      </c>
      <c r="E424">
        <f>+MEDICIONES!H425</f>
        <v>0</v>
      </c>
      <c r="F424">
        <f>+MEDICIONES!J425</f>
        <v>0</v>
      </c>
      <c r="G424">
        <f>+MEDICIONES!I425</f>
        <v>0</v>
      </c>
      <c r="H424">
        <f>+MEDICIONES!K425</f>
        <v>0</v>
      </c>
      <c r="I424">
        <f>+MEDICIONES!Y425</f>
        <v>0</v>
      </c>
      <c r="J424">
        <f>+MEDICIONES!S425</f>
        <v>0</v>
      </c>
      <c r="K424">
        <f>+MEDICIONES!T425</f>
        <v>0</v>
      </c>
      <c r="L424">
        <f>+MEDICIONES!U425</f>
        <v>0</v>
      </c>
      <c r="M424">
        <f>+MEDICIONES!W425</f>
        <v>0</v>
      </c>
      <c r="N424">
        <f>+MEDICIONES!V425</f>
        <v>0</v>
      </c>
      <c r="O424">
        <f>+MEDICIONES!X425</f>
        <v>0</v>
      </c>
    </row>
    <row r="425" spans="1:15" x14ac:dyDescent="0.3">
      <c r="A425">
        <f>+MEDICIONES!A426</f>
        <v>0</v>
      </c>
      <c r="B425">
        <f>+MEDICIONES!L426</f>
        <v>0</v>
      </c>
      <c r="C425">
        <f>+MEDICIONES!F426</f>
        <v>0</v>
      </c>
      <c r="D425">
        <f>+MEDICIONES!G426</f>
        <v>0</v>
      </c>
      <c r="E425">
        <f>+MEDICIONES!H426</f>
        <v>0</v>
      </c>
      <c r="F425">
        <f>+MEDICIONES!J426</f>
        <v>0</v>
      </c>
      <c r="G425">
        <f>+MEDICIONES!I426</f>
        <v>0</v>
      </c>
      <c r="H425">
        <f>+MEDICIONES!K426</f>
        <v>0</v>
      </c>
      <c r="I425">
        <f>+MEDICIONES!Y426</f>
        <v>0</v>
      </c>
      <c r="J425">
        <f>+MEDICIONES!S426</f>
        <v>0</v>
      </c>
      <c r="K425">
        <f>+MEDICIONES!T426</f>
        <v>0</v>
      </c>
      <c r="L425">
        <f>+MEDICIONES!U426</f>
        <v>0</v>
      </c>
      <c r="M425">
        <f>+MEDICIONES!W426</f>
        <v>0</v>
      </c>
      <c r="N425">
        <f>+MEDICIONES!V426</f>
        <v>0</v>
      </c>
      <c r="O425">
        <f>+MEDICIONES!X426</f>
        <v>0</v>
      </c>
    </row>
    <row r="426" spans="1:15" x14ac:dyDescent="0.3">
      <c r="A426">
        <f>+MEDICIONES!A427</f>
        <v>0</v>
      </c>
      <c r="B426">
        <f>+MEDICIONES!L427</f>
        <v>0</v>
      </c>
      <c r="C426">
        <f>+MEDICIONES!F427</f>
        <v>0</v>
      </c>
      <c r="D426">
        <f>+MEDICIONES!G427</f>
        <v>0</v>
      </c>
      <c r="E426">
        <f>+MEDICIONES!H427</f>
        <v>0</v>
      </c>
      <c r="F426">
        <f>+MEDICIONES!J427</f>
        <v>0</v>
      </c>
      <c r="G426">
        <f>+MEDICIONES!I427</f>
        <v>0</v>
      </c>
      <c r="H426">
        <f>+MEDICIONES!K427</f>
        <v>0</v>
      </c>
      <c r="I426">
        <f>+MEDICIONES!Y427</f>
        <v>0</v>
      </c>
      <c r="J426">
        <f>+MEDICIONES!S427</f>
        <v>0</v>
      </c>
      <c r="K426">
        <f>+MEDICIONES!T427</f>
        <v>0</v>
      </c>
      <c r="L426">
        <f>+MEDICIONES!U427</f>
        <v>0</v>
      </c>
      <c r="M426">
        <f>+MEDICIONES!W427</f>
        <v>0</v>
      </c>
      <c r="N426">
        <f>+MEDICIONES!V427</f>
        <v>0</v>
      </c>
      <c r="O426">
        <f>+MEDICIONES!X427</f>
        <v>0</v>
      </c>
    </row>
    <row r="427" spans="1:15" x14ac:dyDescent="0.3">
      <c r="A427">
        <f>+MEDICIONES!A428</f>
        <v>0</v>
      </c>
      <c r="B427">
        <f>+MEDICIONES!L428</f>
        <v>0</v>
      </c>
      <c r="C427">
        <f>+MEDICIONES!F428</f>
        <v>0</v>
      </c>
      <c r="D427">
        <f>+MEDICIONES!G428</f>
        <v>0</v>
      </c>
      <c r="E427">
        <f>+MEDICIONES!H428</f>
        <v>0</v>
      </c>
      <c r="F427">
        <f>+MEDICIONES!J428</f>
        <v>0</v>
      </c>
      <c r="G427">
        <f>+MEDICIONES!I428</f>
        <v>0</v>
      </c>
      <c r="H427">
        <f>+MEDICIONES!K428</f>
        <v>0</v>
      </c>
      <c r="I427">
        <f>+MEDICIONES!Y428</f>
        <v>0</v>
      </c>
      <c r="J427">
        <f>+MEDICIONES!S428</f>
        <v>0</v>
      </c>
      <c r="K427">
        <f>+MEDICIONES!T428</f>
        <v>0</v>
      </c>
      <c r="L427">
        <f>+MEDICIONES!U428</f>
        <v>0</v>
      </c>
      <c r="M427">
        <f>+MEDICIONES!W428</f>
        <v>0</v>
      </c>
      <c r="N427">
        <f>+MEDICIONES!V428</f>
        <v>0</v>
      </c>
      <c r="O427">
        <f>+MEDICIONES!X428</f>
        <v>0</v>
      </c>
    </row>
    <row r="428" spans="1:15" x14ac:dyDescent="0.3">
      <c r="A428">
        <f>+MEDICIONES!A429</f>
        <v>0</v>
      </c>
      <c r="B428">
        <f>+MEDICIONES!L429</f>
        <v>0</v>
      </c>
      <c r="C428">
        <f>+MEDICIONES!F429</f>
        <v>0</v>
      </c>
      <c r="D428">
        <f>+MEDICIONES!G429</f>
        <v>0</v>
      </c>
      <c r="E428">
        <f>+MEDICIONES!H429</f>
        <v>0</v>
      </c>
      <c r="F428">
        <f>+MEDICIONES!J429</f>
        <v>0</v>
      </c>
      <c r="G428">
        <f>+MEDICIONES!I429</f>
        <v>0</v>
      </c>
      <c r="H428">
        <f>+MEDICIONES!K429</f>
        <v>0</v>
      </c>
      <c r="I428">
        <f>+MEDICIONES!Y429</f>
        <v>0</v>
      </c>
      <c r="J428">
        <f>+MEDICIONES!S429</f>
        <v>0</v>
      </c>
      <c r="K428">
        <f>+MEDICIONES!T429</f>
        <v>0</v>
      </c>
      <c r="L428">
        <f>+MEDICIONES!U429</f>
        <v>0</v>
      </c>
      <c r="M428">
        <f>+MEDICIONES!W429</f>
        <v>0</v>
      </c>
      <c r="N428">
        <f>+MEDICIONES!V429</f>
        <v>0</v>
      </c>
      <c r="O428">
        <f>+MEDICIONES!X429</f>
        <v>0</v>
      </c>
    </row>
    <row r="429" spans="1:15" x14ac:dyDescent="0.3">
      <c r="A429">
        <f>+MEDICIONES!A430</f>
        <v>0</v>
      </c>
      <c r="B429">
        <f>+MEDICIONES!L430</f>
        <v>0</v>
      </c>
      <c r="C429">
        <f>+MEDICIONES!F430</f>
        <v>0</v>
      </c>
      <c r="D429">
        <f>+MEDICIONES!G430</f>
        <v>0</v>
      </c>
      <c r="E429">
        <f>+MEDICIONES!H430</f>
        <v>0</v>
      </c>
      <c r="F429">
        <f>+MEDICIONES!J430</f>
        <v>0</v>
      </c>
      <c r="G429">
        <f>+MEDICIONES!I430</f>
        <v>0</v>
      </c>
      <c r="H429">
        <f>+MEDICIONES!K430</f>
        <v>0</v>
      </c>
      <c r="I429">
        <f>+MEDICIONES!Y430</f>
        <v>0</v>
      </c>
      <c r="J429">
        <f>+MEDICIONES!S430</f>
        <v>0</v>
      </c>
      <c r="K429">
        <f>+MEDICIONES!T430</f>
        <v>0</v>
      </c>
      <c r="L429">
        <f>+MEDICIONES!U430</f>
        <v>0</v>
      </c>
      <c r="M429">
        <f>+MEDICIONES!W430</f>
        <v>0</v>
      </c>
      <c r="N429">
        <f>+MEDICIONES!V430</f>
        <v>0</v>
      </c>
      <c r="O429">
        <f>+MEDICIONES!X430</f>
        <v>0</v>
      </c>
    </row>
    <row r="430" spans="1:15" x14ac:dyDescent="0.3">
      <c r="A430">
        <f>+MEDICIONES!A431</f>
        <v>0</v>
      </c>
      <c r="B430">
        <f>+MEDICIONES!L431</f>
        <v>0</v>
      </c>
      <c r="C430">
        <f>+MEDICIONES!F431</f>
        <v>0</v>
      </c>
      <c r="D430">
        <f>+MEDICIONES!G431</f>
        <v>0</v>
      </c>
      <c r="E430">
        <f>+MEDICIONES!H431</f>
        <v>0</v>
      </c>
      <c r="F430">
        <f>+MEDICIONES!J431</f>
        <v>0</v>
      </c>
      <c r="G430">
        <f>+MEDICIONES!I431</f>
        <v>0</v>
      </c>
      <c r="H430">
        <f>+MEDICIONES!K431</f>
        <v>0</v>
      </c>
      <c r="I430">
        <f>+MEDICIONES!Y431</f>
        <v>0</v>
      </c>
      <c r="J430">
        <f>+MEDICIONES!S431</f>
        <v>0</v>
      </c>
      <c r="K430">
        <f>+MEDICIONES!T431</f>
        <v>0</v>
      </c>
      <c r="L430">
        <f>+MEDICIONES!U431</f>
        <v>0</v>
      </c>
      <c r="M430">
        <f>+MEDICIONES!W431</f>
        <v>0</v>
      </c>
      <c r="N430">
        <f>+MEDICIONES!V431</f>
        <v>0</v>
      </c>
      <c r="O430">
        <f>+MEDICIONES!X431</f>
        <v>0</v>
      </c>
    </row>
    <row r="431" spans="1:15" x14ac:dyDescent="0.3">
      <c r="A431">
        <f>+MEDICIONES!A432</f>
        <v>0</v>
      </c>
      <c r="B431">
        <f>+MEDICIONES!L432</f>
        <v>0</v>
      </c>
      <c r="C431">
        <f>+MEDICIONES!F432</f>
        <v>0</v>
      </c>
      <c r="D431">
        <f>+MEDICIONES!G432</f>
        <v>0</v>
      </c>
      <c r="E431">
        <f>+MEDICIONES!H432</f>
        <v>0</v>
      </c>
      <c r="F431">
        <f>+MEDICIONES!J432</f>
        <v>0</v>
      </c>
      <c r="G431">
        <f>+MEDICIONES!I432</f>
        <v>0</v>
      </c>
      <c r="H431">
        <f>+MEDICIONES!K432</f>
        <v>0</v>
      </c>
      <c r="I431">
        <f>+MEDICIONES!Y432</f>
        <v>0</v>
      </c>
      <c r="J431">
        <f>+MEDICIONES!S432</f>
        <v>0</v>
      </c>
      <c r="K431">
        <f>+MEDICIONES!T432</f>
        <v>0</v>
      </c>
      <c r="L431">
        <f>+MEDICIONES!U432</f>
        <v>0</v>
      </c>
      <c r="M431">
        <f>+MEDICIONES!W432</f>
        <v>0</v>
      </c>
      <c r="N431">
        <f>+MEDICIONES!V432</f>
        <v>0</v>
      </c>
      <c r="O431">
        <f>+MEDICIONES!X432</f>
        <v>0</v>
      </c>
    </row>
    <row r="432" spans="1:15" x14ac:dyDescent="0.3">
      <c r="A432">
        <f>+MEDICIONES!A433</f>
        <v>0</v>
      </c>
      <c r="B432">
        <f>+MEDICIONES!L433</f>
        <v>0</v>
      </c>
      <c r="C432">
        <f>+MEDICIONES!F433</f>
        <v>0</v>
      </c>
      <c r="D432">
        <f>+MEDICIONES!G433</f>
        <v>0</v>
      </c>
      <c r="E432">
        <f>+MEDICIONES!H433</f>
        <v>0</v>
      </c>
      <c r="F432">
        <f>+MEDICIONES!J433</f>
        <v>0</v>
      </c>
      <c r="G432">
        <f>+MEDICIONES!I433</f>
        <v>0</v>
      </c>
      <c r="H432">
        <f>+MEDICIONES!K433</f>
        <v>0</v>
      </c>
      <c r="I432">
        <f>+MEDICIONES!Y433</f>
        <v>0</v>
      </c>
      <c r="J432">
        <f>+MEDICIONES!S433</f>
        <v>0</v>
      </c>
      <c r="K432">
        <f>+MEDICIONES!T433</f>
        <v>0</v>
      </c>
      <c r="L432">
        <f>+MEDICIONES!U433</f>
        <v>0</v>
      </c>
      <c r="M432">
        <f>+MEDICIONES!W433</f>
        <v>0</v>
      </c>
      <c r="N432">
        <f>+MEDICIONES!V433</f>
        <v>0</v>
      </c>
      <c r="O432">
        <f>+MEDICIONES!X433</f>
        <v>0</v>
      </c>
    </row>
    <row r="433" spans="1:15" x14ac:dyDescent="0.3">
      <c r="A433">
        <f>+MEDICIONES!A434</f>
        <v>0</v>
      </c>
      <c r="B433">
        <f>+MEDICIONES!L434</f>
        <v>0</v>
      </c>
      <c r="C433">
        <f>+MEDICIONES!F434</f>
        <v>0</v>
      </c>
      <c r="D433">
        <f>+MEDICIONES!G434</f>
        <v>0</v>
      </c>
      <c r="E433">
        <f>+MEDICIONES!H434</f>
        <v>0</v>
      </c>
      <c r="F433">
        <f>+MEDICIONES!J434</f>
        <v>0</v>
      </c>
      <c r="G433">
        <f>+MEDICIONES!I434</f>
        <v>0</v>
      </c>
      <c r="H433">
        <f>+MEDICIONES!K434</f>
        <v>0</v>
      </c>
      <c r="I433">
        <f>+MEDICIONES!Y434</f>
        <v>0</v>
      </c>
      <c r="J433">
        <f>+MEDICIONES!S434</f>
        <v>0</v>
      </c>
      <c r="K433">
        <f>+MEDICIONES!T434</f>
        <v>0</v>
      </c>
      <c r="L433">
        <f>+MEDICIONES!U434</f>
        <v>0</v>
      </c>
      <c r="M433">
        <f>+MEDICIONES!W434</f>
        <v>0</v>
      </c>
      <c r="N433">
        <f>+MEDICIONES!V434</f>
        <v>0</v>
      </c>
      <c r="O433">
        <f>+MEDICIONES!X434</f>
        <v>0</v>
      </c>
    </row>
    <row r="434" spans="1:15" x14ac:dyDescent="0.3">
      <c r="A434">
        <f>+MEDICIONES!A435</f>
        <v>0</v>
      </c>
      <c r="B434">
        <f>+MEDICIONES!L435</f>
        <v>0</v>
      </c>
      <c r="C434">
        <f>+MEDICIONES!F435</f>
        <v>0</v>
      </c>
      <c r="D434">
        <f>+MEDICIONES!G435</f>
        <v>0</v>
      </c>
      <c r="E434">
        <f>+MEDICIONES!H435</f>
        <v>0</v>
      </c>
      <c r="F434">
        <f>+MEDICIONES!J435</f>
        <v>0</v>
      </c>
      <c r="G434">
        <f>+MEDICIONES!I435</f>
        <v>0</v>
      </c>
      <c r="H434">
        <f>+MEDICIONES!K435</f>
        <v>0</v>
      </c>
      <c r="I434">
        <f>+MEDICIONES!Y435</f>
        <v>0</v>
      </c>
      <c r="J434">
        <f>+MEDICIONES!S435</f>
        <v>0</v>
      </c>
      <c r="K434">
        <f>+MEDICIONES!T435</f>
        <v>0</v>
      </c>
      <c r="L434">
        <f>+MEDICIONES!U435</f>
        <v>0</v>
      </c>
      <c r="M434">
        <f>+MEDICIONES!W435</f>
        <v>0</v>
      </c>
      <c r="N434">
        <f>+MEDICIONES!V435</f>
        <v>0</v>
      </c>
      <c r="O434">
        <f>+MEDICIONES!X435</f>
        <v>0</v>
      </c>
    </row>
    <row r="435" spans="1:15" x14ac:dyDescent="0.3">
      <c r="A435">
        <f>+MEDICIONES!A436</f>
        <v>0</v>
      </c>
      <c r="B435">
        <f>+MEDICIONES!L436</f>
        <v>0</v>
      </c>
      <c r="C435">
        <f>+MEDICIONES!F436</f>
        <v>0</v>
      </c>
      <c r="D435">
        <f>+MEDICIONES!G436</f>
        <v>0</v>
      </c>
      <c r="E435">
        <f>+MEDICIONES!H436</f>
        <v>0</v>
      </c>
      <c r="F435">
        <f>+MEDICIONES!J436</f>
        <v>0</v>
      </c>
      <c r="G435">
        <f>+MEDICIONES!I436</f>
        <v>0</v>
      </c>
      <c r="H435">
        <f>+MEDICIONES!K436</f>
        <v>0</v>
      </c>
      <c r="I435">
        <f>+MEDICIONES!Y436</f>
        <v>0</v>
      </c>
      <c r="J435">
        <f>+MEDICIONES!S436</f>
        <v>0</v>
      </c>
      <c r="K435">
        <f>+MEDICIONES!T436</f>
        <v>0</v>
      </c>
      <c r="L435">
        <f>+MEDICIONES!U436</f>
        <v>0</v>
      </c>
      <c r="M435">
        <f>+MEDICIONES!W436</f>
        <v>0</v>
      </c>
      <c r="N435">
        <f>+MEDICIONES!V436</f>
        <v>0</v>
      </c>
      <c r="O435">
        <f>+MEDICIONES!X436</f>
        <v>0</v>
      </c>
    </row>
    <row r="436" spans="1:15" x14ac:dyDescent="0.3">
      <c r="A436">
        <f>+MEDICIONES!A437</f>
        <v>0</v>
      </c>
      <c r="B436">
        <f>+MEDICIONES!L437</f>
        <v>0</v>
      </c>
      <c r="C436">
        <f>+MEDICIONES!F437</f>
        <v>0</v>
      </c>
      <c r="D436">
        <f>+MEDICIONES!G437</f>
        <v>0</v>
      </c>
      <c r="E436">
        <f>+MEDICIONES!H437</f>
        <v>0</v>
      </c>
      <c r="F436">
        <f>+MEDICIONES!J437</f>
        <v>0</v>
      </c>
      <c r="G436">
        <f>+MEDICIONES!I437</f>
        <v>0</v>
      </c>
      <c r="H436">
        <f>+MEDICIONES!K437</f>
        <v>0</v>
      </c>
      <c r="I436">
        <f>+MEDICIONES!Y437</f>
        <v>0</v>
      </c>
      <c r="J436">
        <f>+MEDICIONES!S437</f>
        <v>0</v>
      </c>
      <c r="K436">
        <f>+MEDICIONES!T437</f>
        <v>0</v>
      </c>
      <c r="L436">
        <f>+MEDICIONES!U437</f>
        <v>0</v>
      </c>
      <c r="M436">
        <f>+MEDICIONES!W437</f>
        <v>0</v>
      </c>
      <c r="N436">
        <f>+MEDICIONES!V437</f>
        <v>0</v>
      </c>
      <c r="O436">
        <f>+MEDICIONES!X437</f>
        <v>0</v>
      </c>
    </row>
    <row r="437" spans="1:15" x14ac:dyDescent="0.3">
      <c r="A437">
        <f>+MEDICIONES!A438</f>
        <v>0</v>
      </c>
      <c r="B437">
        <f>+MEDICIONES!L438</f>
        <v>0</v>
      </c>
      <c r="C437">
        <f>+MEDICIONES!F438</f>
        <v>0</v>
      </c>
      <c r="D437">
        <f>+MEDICIONES!G438</f>
        <v>0</v>
      </c>
      <c r="E437">
        <f>+MEDICIONES!H438</f>
        <v>0</v>
      </c>
      <c r="F437">
        <f>+MEDICIONES!J438</f>
        <v>0</v>
      </c>
      <c r="G437">
        <f>+MEDICIONES!I438</f>
        <v>0</v>
      </c>
      <c r="H437">
        <f>+MEDICIONES!K438</f>
        <v>0</v>
      </c>
      <c r="I437">
        <f>+MEDICIONES!Y438</f>
        <v>0</v>
      </c>
      <c r="J437">
        <f>+MEDICIONES!S438</f>
        <v>0</v>
      </c>
      <c r="K437">
        <f>+MEDICIONES!T438</f>
        <v>0</v>
      </c>
      <c r="L437">
        <f>+MEDICIONES!U438</f>
        <v>0</v>
      </c>
      <c r="M437">
        <f>+MEDICIONES!W438</f>
        <v>0</v>
      </c>
      <c r="N437">
        <f>+MEDICIONES!V438</f>
        <v>0</v>
      </c>
      <c r="O437">
        <f>+MEDICIONES!X438</f>
        <v>0</v>
      </c>
    </row>
    <row r="438" spans="1:15" x14ac:dyDescent="0.3">
      <c r="A438">
        <f>+MEDICIONES!A439</f>
        <v>0</v>
      </c>
      <c r="B438">
        <f>+MEDICIONES!L439</f>
        <v>0</v>
      </c>
      <c r="C438">
        <f>+MEDICIONES!F439</f>
        <v>0</v>
      </c>
      <c r="D438">
        <f>+MEDICIONES!G439</f>
        <v>0</v>
      </c>
      <c r="E438">
        <f>+MEDICIONES!H439</f>
        <v>0</v>
      </c>
      <c r="F438">
        <f>+MEDICIONES!J439</f>
        <v>0</v>
      </c>
      <c r="G438">
        <f>+MEDICIONES!I439</f>
        <v>0</v>
      </c>
      <c r="H438">
        <f>+MEDICIONES!K439</f>
        <v>0</v>
      </c>
      <c r="I438">
        <f>+MEDICIONES!Y439</f>
        <v>0</v>
      </c>
      <c r="J438">
        <f>+MEDICIONES!S439</f>
        <v>0</v>
      </c>
      <c r="K438">
        <f>+MEDICIONES!T439</f>
        <v>0</v>
      </c>
      <c r="L438">
        <f>+MEDICIONES!U439</f>
        <v>0</v>
      </c>
      <c r="M438">
        <f>+MEDICIONES!W439</f>
        <v>0</v>
      </c>
      <c r="N438">
        <f>+MEDICIONES!V439</f>
        <v>0</v>
      </c>
      <c r="O438">
        <f>+MEDICIONES!X439</f>
        <v>0</v>
      </c>
    </row>
    <row r="439" spans="1:15" x14ac:dyDescent="0.3">
      <c r="A439">
        <f>+MEDICIONES!A440</f>
        <v>0</v>
      </c>
      <c r="B439">
        <f>+MEDICIONES!L440</f>
        <v>0</v>
      </c>
      <c r="C439">
        <f>+MEDICIONES!F440</f>
        <v>0</v>
      </c>
      <c r="D439">
        <f>+MEDICIONES!G440</f>
        <v>0</v>
      </c>
      <c r="E439">
        <f>+MEDICIONES!H440</f>
        <v>0</v>
      </c>
      <c r="F439">
        <f>+MEDICIONES!J440</f>
        <v>0</v>
      </c>
      <c r="G439">
        <f>+MEDICIONES!I440</f>
        <v>0</v>
      </c>
      <c r="H439">
        <f>+MEDICIONES!K440</f>
        <v>0</v>
      </c>
      <c r="I439">
        <f>+MEDICIONES!Y440</f>
        <v>0</v>
      </c>
      <c r="J439">
        <f>+MEDICIONES!S440</f>
        <v>0</v>
      </c>
      <c r="K439">
        <f>+MEDICIONES!T440</f>
        <v>0</v>
      </c>
      <c r="L439">
        <f>+MEDICIONES!U440</f>
        <v>0</v>
      </c>
      <c r="M439">
        <f>+MEDICIONES!W440</f>
        <v>0</v>
      </c>
      <c r="N439">
        <f>+MEDICIONES!V440</f>
        <v>0</v>
      </c>
      <c r="O439">
        <f>+MEDICIONES!X440</f>
        <v>0</v>
      </c>
    </row>
    <row r="440" spans="1:15" x14ac:dyDescent="0.3">
      <c r="A440">
        <f>+MEDICIONES!A441</f>
        <v>0</v>
      </c>
      <c r="B440">
        <f>+MEDICIONES!L441</f>
        <v>0</v>
      </c>
      <c r="C440">
        <f>+MEDICIONES!F441</f>
        <v>0</v>
      </c>
      <c r="D440">
        <f>+MEDICIONES!G441</f>
        <v>0</v>
      </c>
      <c r="E440">
        <f>+MEDICIONES!H441</f>
        <v>0</v>
      </c>
      <c r="F440">
        <f>+MEDICIONES!J441</f>
        <v>0</v>
      </c>
      <c r="G440">
        <f>+MEDICIONES!I441</f>
        <v>0</v>
      </c>
      <c r="H440">
        <f>+MEDICIONES!K441</f>
        <v>0</v>
      </c>
      <c r="I440">
        <f>+MEDICIONES!Y441</f>
        <v>0</v>
      </c>
      <c r="J440">
        <f>+MEDICIONES!S441</f>
        <v>0</v>
      </c>
      <c r="K440">
        <f>+MEDICIONES!T441</f>
        <v>0</v>
      </c>
      <c r="L440">
        <f>+MEDICIONES!U441</f>
        <v>0</v>
      </c>
      <c r="M440">
        <f>+MEDICIONES!W441</f>
        <v>0</v>
      </c>
      <c r="N440">
        <f>+MEDICIONES!V441</f>
        <v>0</v>
      </c>
      <c r="O440">
        <f>+MEDICIONES!X441</f>
        <v>0</v>
      </c>
    </row>
    <row r="441" spans="1:15" x14ac:dyDescent="0.3">
      <c r="A441">
        <f>+MEDICIONES!A442</f>
        <v>0</v>
      </c>
      <c r="B441">
        <f>+MEDICIONES!L442</f>
        <v>0</v>
      </c>
      <c r="C441">
        <f>+MEDICIONES!F442</f>
        <v>0</v>
      </c>
      <c r="D441">
        <f>+MEDICIONES!G442</f>
        <v>0</v>
      </c>
      <c r="E441">
        <f>+MEDICIONES!H442</f>
        <v>0</v>
      </c>
      <c r="F441">
        <f>+MEDICIONES!J442</f>
        <v>0</v>
      </c>
      <c r="G441">
        <f>+MEDICIONES!I442</f>
        <v>0</v>
      </c>
      <c r="H441">
        <f>+MEDICIONES!K442</f>
        <v>0</v>
      </c>
      <c r="I441">
        <f>+MEDICIONES!Y442</f>
        <v>0</v>
      </c>
      <c r="J441">
        <f>+MEDICIONES!S442</f>
        <v>0</v>
      </c>
      <c r="K441">
        <f>+MEDICIONES!T442</f>
        <v>0</v>
      </c>
      <c r="L441">
        <f>+MEDICIONES!U442</f>
        <v>0</v>
      </c>
      <c r="M441">
        <f>+MEDICIONES!W442</f>
        <v>0</v>
      </c>
      <c r="N441">
        <f>+MEDICIONES!V442</f>
        <v>0</v>
      </c>
      <c r="O441">
        <f>+MEDICIONES!X442</f>
        <v>0</v>
      </c>
    </row>
    <row r="442" spans="1:15" x14ac:dyDescent="0.3">
      <c r="A442">
        <f>+MEDICIONES!A443</f>
        <v>0</v>
      </c>
      <c r="B442">
        <f>+MEDICIONES!L443</f>
        <v>0</v>
      </c>
      <c r="C442">
        <f>+MEDICIONES!F443</f>
        <v>0</v>
      </c>
      <c r="D442">
        <f>+MEDICIONES!G443</f>
        <v>0</v>
      </c>
      <c r="E442">
        <f>+MEDICIONES!H443</f>
        <v>0</v>
      </c>
      <c r="F442">
        <f>+MEDICIONES!J443</f>
        <v>0</v>
      </c>
      <c r="G442">
        <f>+MEDICIONES!I443</f>
        <v>0</v>
      </c>
      <c r="H442">
        <f>+MEDICIONES!K443</f>
        <v>0</v>
      </c>
      <c r="I442">
        <f>+MEDICIONES!Y443</f>
        <v>0</v>
      </c>
      <c r="J442">
        <f>+MEDICIONES!S443</f>
        <v>0</v>
      </c>
      <c r="K442">
        <f>+MEDICIONES!T443</f>
        <v>0</v>
      </c>
      <c r="L442">
        <f>+MEDICIONES!U443</f>
        <v>0</v>
      </c>
      <c r="M442">
        <f>+MEDICIONES!W443</f>
        <v>0</v>
      </c>
      <c r="N442">
        <f>+MEDICIONES!V443</f>
        <v>0</v>
      </c>
      <c r="O442">
        <f>+MEDICIONES!X443</f>
        <v>0</v>
      </c>
    </row>
    <row r="443" spans="1:15" x14ac:dyDescent="0.3">
      <c r="A443">
        <f>+MEDICIONES!A444</f>
        <v>0</v>
      </c>
      <c r="B443">
        <f>+MEDICIONES!L444</f>
        <v>0</v>
      </c>
      <c r="C443">
        <f>+MEDICIONES!F444</f>
        <v>0</v>
      </c>
      <c r="D443">
        <f>+MEDICIONES!G444</f>
        <v>0</v>
      </c>
      <c r="E443">
        <f>+MEDICIONES!H444</f>
        <v>0</v>
      </c>
      <c r="F443">
        <f>+MEDICIONES!J444</f>
        <v>0</v>
      </c>
      <c r="G443">
        <f>+MEDICIONES!I444</f>
        <v>0</v>
      </c>
      <c r="H443">
        <f>+MEDICIONES!K444</f>
        <v>0</v>
      </c>
      <c r="I443">
        <f>+MEDICIONES!Y444</f>
        <v>0</v>
      </c>
      <c r="J443">
        <f>+MEDICIONES!S444</f>
        <v>0</v>
      </c>
      <c r="K443">
        <f>+MEDICIONES!T444</f>
        <v>0</v>
      </c>
      <c r="L443">
        <f>+MEDICIONES!U444</f>
        <v>0</v>
      </c>
      <c r="M443">
        <f>+MEDICIONES!W444</f>
        <v>0</v>
      </c>
      <c r="N443">
        <f>+MEDICIONES!V444</f>
        <v>0</v>
      </c>
      <c r="O443">
        <f>+MEDICIONES!X444</f>
        <v>0</v>
      </c>
    </row>
    <row r="444" spans="1:15" x14ac:dyDescent="0.3">
      <c r="A444">
        <f>+MEDICIONES!A445</f>
        <v>0</v>
      </c>
      <c r="B444">
        <f>+MEDICIONES!L445</f>
        <v>0</v>
      </c>
      <c r="C444">
        <f>+MEDICIONES!F445</f>
        <v>0</v>
      </c>
      <c r="D444">
        <f>+MEDICIONES!G445</f>
        <v>0</v>
      </c>
      <c r="E444">
        <f>+MEDICIONES!H445</f>
        <v>0</v>
      </c>
      <c r="F444">
        <f>+MEDICIONES!J445</f>
        <v>0</v>
      </c>
      <c r="G444">
        <f>+MEDICIONES!I445</f>
        <v>0</v>
      </c>
      <c r="H444">
        <f>+MEDICIONES!K445</f>
        <v>0</v>
      </c>
      <c r="I444">
        <f>+MEDICIONES!Y445</f>
        <v>0</v>
      </c>
      <c r="J444">
        <f>+MEDICIONES!S445</f>
        <v>0</v>
      </c>
      <c r="K444">
        <f>+MEDICIONES!T445</f>
        <v>0</v>
      </c>
      <c r="L444">
        <f>+MEDICIONES!U445</f>
        <v>0</v>
      </c>
      <c r="M444">
        <f>+MEDICIONES!W445</f>
        <v>0</v>
      </c>
      <c r="N444">
        <f>+MEDICIONES!V445</f>
        <v>0</v>
      </c>
      <c r="O444">
        <f>+MEDICIONES!X445</f>
        <v>0</v>
      </c>
    </row>
    <row r="445" spans="1:15" x14ac:dyDescent="0.3">
      <c r="A445">
        <f>+MEDICIONES!A446</f>
        <v>0</v>
      </c>
      <c r="B445">
        <f>+MEDICIONES!L446</f>
        <v>0</v>
      </c>
      <c r="C445">
        <f>+MEDICIONES!F446</f>
        <v>0</v>
      </c>
      <c r="D445">
        <f>+MEDICIONES!G446</f>
        <v>0</v>
      </c>
      <c r="E445">
        <f>+MEDICIONES!H446</f>
        <v>0</v>
      </c>
      <c r="F445">
        <f>+MEDICIONES!J446</f>
        <v>0</v>
      </c>
      <c r="G445">
        <f>+MEDICIONES!I446</f>
        <v>0</v>
      </c>
      <c r="H445">
        <f>+MEDICIONES!K446</f>
        <v>0</v>
      </c>
      <c r="I445">
        <f>+MEDICIONES!Y446</f>
        <v>0</v>
      </c>
      <c r="J445">
        <f>+MEDICIONES!S446</f>
        <v>0</v>
      </c>
      <c r="K445">
        <f>+MEDICIONES!T446</f>
        <v>0</v>
      </c>
      <c r="L445">
        <f>+MEDICIONES!U446</f>
        <v>0</v>
      </c>
      <c r="M445">
        <f>+MEDICIONES!W446</f>
        <v>0</v>
      </c>
      <c r="N445">
        <f>+MEDICIONES!V446</f>
        <v>0</v>
      </c>
      <c r="O445">
        <f>+MEDICIONES!X446</f>
        <v>0</v>
      </c>
    </row>
    <row r="446" spans="1:15" x14ac:dyDescent="0.3">
      <c r="A446">
        <f>+MEDICIONES!A447</f>
        <v>0</v>
      </c>
      <c r="B446">
        <f>+MEDICIONES!L447</f>
        <v>0</v>
      </c>
      <c r="C446">
        <f>+MEDICIONES!F447</f>
        <v>0</v>
      </c>
      <c r="D446">
        <f>+MEDICIONES!G447</f>
        <v>0</v>
      </c>
      <c r="E446">
        <f>+MEDICIONES!H447</f>
        <v>0</v>
      </c>
      <c r="F446">
        <f>+MEDICIONES!J447</f>
        <v>0</v>
      </c>
      <c r="G446">
        <f>+MEDICIONES!I447</f>
        <v>0</v>
      </c>
      <c r="H446">
        <f>+MEDICIONES!K447</f>
        <v>0</v>
      </c>
      <c r="I446">
        <f>+MEDICIONES!Y447</f>
        <v>0</v>
      </c>
      <c r="J446">
        <f>+MEDICIONES!S447</f>
        <v>0</v>
      </c>
      <c r="K446">
        <f>+MEDICIONES!T447</f>
        <v>0</v>
      </c>
      <c r="L446">
        <f>+MEDICIONES!U447</f>
        <v>0</v>
      </c>
      <c r="M446">
        <f>+MEDICIONES!W447</f>
        <v>0</v>
      </c>
      <c r="N446">
        <f>+MEDICIONES!V447</f>
        <v>0</v>
      </c>
      <c r="O446">
        <f>+MEDICIONES!X447</f>
        <v>0</v>
      </c>
    </row>
    <row r="447" spans="1:15" x14ac:dyDescent="0.3">
      <c r="A447">
        <f>+MEDICIONES!A448</f>
        <v>0</v>
      </c>
      <c r="B447">
        <f>+MEDICIONES!L448</f>
        <v>0</v>
      </c>
      <c r="C447">
        <f>+MEDICIONES!F448</f>
        <v>0</v>
      </c>
      <c r="D447">
        <f>+MEDICIONES!G448</f>
        <v>0</v>
      </c>
      <c r="E447">
        <f>+MEDICIONES!H448</f>
        <v>0</v>
      </c>
      <c r="F447">
        <f>+MEDICIONES!J448</f>
        <v>0</v>
      </c>
      <c r="G447">
        <f>+MEDICIONES!I448</f>
        <v>0</v>
      </c>
      <c r="H447">
        <f>+MEDICIONES!K448</f>
        <v>0</v>
      </c>
      <c r="I447">
        <f>+MEDICIONES!Y448</f>
        <v>0</v>
      </c>
      <c r="J447">
        <f>+MEDICIONES!S448</f>
        <v>0</v>
      </c>
      <c r="K447">
        <f>+MEDICIONES!T448</f>
        <v>0</v>
      </c>
      <c r="L447">
        <f>+MEDICIONES!U448</f>
        <v>0</v>
      </c>
      <c r="M447">
        <f>+MEDICIONES!W448</f>
        <v>0</v>
      </c>
      <c r="N447">
        <f>+MEDICIONES!V448</f>
        <v>0</v>
      </c>
      <c r="O447">
        <f>+MEDICIONES!X448</f>
        <v>0</v>
      </c>
    </row>
    <row r="448" spans="1:15" x14ac:dyDescent="0.3">
      <c r="A448">
        <f>+MEDICIONES!A449</f>
        <v>0</v>
      </c>
      <c r="B448">
        <f>+MEDICIONES!L449</f>
        <v>0</v>
      </c>
      <c r="C448">
        <f>+MEDICIONES!F449</f>
        <v>0</v>
      </c>
      <c r="D448">
        <f>+MEDICIONES!G449</f>
        <v>0</v>
      </c>
      <c r="E448">
        <f>+MEDICIONES!H449</f>
        <v>0</v>
      </c>
      <c r="F448">
        <f>+MEDICIONES!J449</f>
        <v>0</v>
      </c>
      <c r="G448">
        <f>+MEDICIONES!I449</f>
        <v>0</v>
      </c>
      <c r="H448">
        <f>+MEDICIONES!K449</f>
        <v>0</v>
      </c>
      <c r="I448">
        <f>+MEDICIONES!Y449</f>
        <v>0</v>
      </c>
      <c r="J448">
        <f>+MEDICIONES!S449</f>
        <v>0</v>
      </c>
      <c r="K448">
        <f>+MEDICIONES!T449</f>
        <v>0</v>
      </c>
      <c r="L448">
        <f>+MEDICIONES!U449</f>
        <v>0</v>
      </c>
      <c r="M448">
        <f>+MEDICIONES!W449</f>
        <v>0</v>
      </c>
      <c r="N448">
        <f>+MEDICIONES!V449</f>
        <v>0</v>
      </c>
      <c r="O448">
        <f>+MEDICIONES!X449</f>
        <v>0</v>
      </c>
    </row>
    <row r="449" spans="1:15" x14ac:dyDescent="0.3">
      <c r="A449">
        <f>+MEDICIONES!A450</f>
        <v>0</v>
      </c>
      <c r="B449">
        <f>+MEDICIONES!L450</f>
        <v>0</v>
      </c>
      <c r="C449">
        <f>+MEDICIONES!F450</f>
        <v>0</v>
      </c>
      <c r="D449">
        <f>+MEDICIONES!G450</f>
        <v>0</v>
      </c>
      <c r="E449">
        <f>+MEDICIONES!H450</f>
        <v>0</v>
      </c>
      <c r="F449">
        <f>+MEDICIONES!J450</f>
        <v>0</v>
      </c>
      <c r="G449">
        <f>+MEDICIONES!I450</f>
        <v>0</v>
      </c>
      <c r="H449">
        <f>+MEDICIONES!K450</f>
        <v>0</v>
      </c>
      <c r="I449">
        <f>+MEDICIONES!Y450</f>
        <v>0</v>
      </c>
      <c r="J449">
        <f>+MEDICIONES!S450</f>
        <v>0</v>
      </c>
      <c r="K449">
        <f>+MEDICIONES!T450</f>
        <v>0</v>
      </c>
      <c r="L449">
        <f>+MEDICIONES!U450</f>
        <v>0</v>
      </c>
      <c r="M449">
        <f>+MEDICIONES!W450</f>
        <v>0</v>
      </c>
      <c r="N449">
        <f>+MEDICIONES!V450</f>
        <v>0</v>
      </c>
      <c r="O449">
        <f>+MEDICIONES!X450</f>
        <v>0</v>
      </c>
    </row>
    <row r="450" spans="1:15" x14ac:dyDescent="0.3">
      <c r="A450">
        <f>+MEDICIONES!A451</f>
        <v>0</v>
      </c>
      <c r="B450">
        <f>+MEDICIONES!L451</f>
        <v>0</v>
      </c>
      <c r="C450">
        <f>+MEDICIONES!F451</f>
        <v>0</v>
      </c>
      <c r="D450">
        <f>+MEDICIONES!G451</f>
        <v>0</v>
      </c>
      <c r="E450">
        <f>+MEDICIONES!H451</f>
        <v>0</v>
      </c>
      <c r="F450">
        <f>+MEDICIONES!J451</f>
        <v>0</v>
      </c>
      <c r="G450">
        <f>+MEDICIONES!I451</f>
        <v>0</v>
      </c>
      <c r="H450">
        <f>+MEDICIONES!K451</f>
        <v>0</v>
      </c>
      <c r="I450">
        <f>+MEDICIONES!Y451</f>
        <v>0</v>
      </c>
      <c r="J450">
        <f>+MEDICIONES!S451</f>
        <v>0</v>
      </c>
      <c r="K450">
        <f>+MEDICIONES!T451</f>
        <v>0</v>
      </c>
      <c r="L450">
        <f>+MEDICIONES!U451</f>
        <v>0</v>
      </c>
      <c r="M450">
        <f>+MEDICIONES!W451</f>
        <v>0</v>
      </c>
      <c r="N450">
        <f>+MEDICIONES!V451</f>
        <v>0</v>
      </c>
      <c r="O450">
        <f>+MEDICIONES!X451</f>
        <v>0</v>
      </c>
    </row>
    <row r="451" spans="1:15" x14ac:dyDescent="0.3">
      <c r="A451">
        <f>+MEDICIONES!A452</f>
        <v>0</v>
      </c>
      <c r="B451">
        <f>+MEDICIONES!L452</f>
        <v>0</v>
      </c>
      <c r="C451">
        <f>+MEDICIONES!F452</f>
        <v>0</v>
      </c>
      <c r="D451">
        <f>+MEDICIONES!G452</f>
        <v>0</v>
      </c>
      <c r="E451">
        <f>+MEDICIONES!H452</f>
        <v>0</v>
      </c>
      <c r="F451">
        <f>+MEDICIONES!J452</f>
        <v>0</v>
      </c>
      <c r="G451">
        <f>+MEDICIONES!I452</f>
        <v>0</v>
      </c>
      <c r="H451">
        <f>+MEDICIONES!K452</f>
        <v>0</v>
      </c>
      <c r="I451">
        <f>+MEDICIONES!Y452</f>
        <v>0</v>
      </c>
      <c r="J451">
        <f>+MEDICIONES!S452</f>
        <v>0</v>
      </c>
      <c r="K451">
        <f>+MEDICIONES!T452</f>
        <v>0</v>
      </c>
      <c r="L451">
        <f>+MEDICIONES!U452</f>
        <v>0</v>
      </c>
      <c r="M451">
        <f>+MEDICIONES!W452</f>
        <v>0</v>
      </c>
      <c r="N451">
        <f>+MEDICIONES!V452</f>
        <v>0</v>
      </c>
      <c r="O451">
        <f>+MEDICIONES!X452</f>
        <v>0</v>
      </c>
    </row>
    <row r="452" spans="1:15" x14ac:dyDescent="0.3">
      <c r="A452">
        <f>+MEDICIONES!A453</f>
        <v>0</v>
      </c>
      <c r="B452">
        <f>+MEDICIONES!L453</f>
        <v>0</v>
      </c>
      <c r="C452">
        <f>+MEDICIONES!F453</f>
        <v>0</v>
      </c>
      <c r="D452">
        <f>+MEDICIONES!G453</f>
        <v>0</v>
      </c>
      <c r="E452">
        <f>+MEDICIONES!H453</f>
        <v>0</v>
      </c>
      <c r="F452">
        <f>+MEDICIONES!J453</f>
        <v>0</v>
      </c>
      <c r="G452">
        <f>+MEDICIONES!I453</f>
        <v>0</v>
      </c>
      <c r="H452">
        <f>+MEDICIONES!K453</f>
        <v>0</v>
      </c>
      <c r="I452">
        <f>+MEDICIONES!Y453</f>
        <v>0</v>
      </c>
      <c r="J452">
        <f>+MEDICIONES!S453</f>
        <v>0</v>
      </c>
      <c r="K452">
        <f>+MEDICIONES!T453</f>
        <v>0</v>
      </c>
      <c r="L452">
        <f>+MEDICIONES!U453</f>
        <v>0</v>
      </c>
      <c r="M452">
        <f>+MEDICIONES!W453</f>
        <v>0</v>
      </c>
      <c r="N452">
        <f>+MEDICIONES!V453</f>
        <v>0</v>
      </c>
      <c r="O452">
        <f>+MEDICIONES!X453</f>
        <v>0</v>
      </c>
    </row>
    <row r="453" spans="1:15" x14ac:dyDescent="0.3">
      <c r="A453">
        <f>+MEDICIONES!A454</f>
        <v>0</v>
      </c>
      <c r="B453">
        <f>+MEDICIONES!L454</f>
        <v>0</v>
      </c>
      <c r="C453">
        <f>+MEDICIONES!F454</f>
        <v>0</v>
      </c>
      <c r="D453">
        <f>+MEDICIONES!G454</f>
        <v>0</v>
      </c>
      <c r="E453">
        <f>+MEDICIONES!H454</f>
        <v>0</v>
      </c>
      <c r="F453">
        <f>+MEDICIONES!J454</f>
        <v>0</v>
      </c>
      <c r="G453">
        <f>+MEDICIONES!I454</f>
        <v>0</v>
      </c>
      <c r="H453">
        <f>+MEDICIONES!K454</f>
        <v>0</v>
      </c>
      <c r="I453">
        <f>+MEDICIONES!Y454</f>
        <v>0</v>
      </c>
      <c r="J453">
        <f>+MEDICIONES!S454</f>
        <v>0</v>
      </c>
      <c r="K453">
        <f>+MEDICIONES!T454</f>
        <v>0</v>
      </c>
      <c r="L453">
        <f>+MEDICIONES!U454</f>
        <v>0</v>
      </c>
      <c r="M453">
        <f>+MEDICIONES!W454</f>
        <v>0</v>
      </c>
      <c r="N453">
        <f>+MEDICIONES!V454</f>
        <v>0</v>
      </c>
      <c r="O453">
        <f>+MEDICIONES!X454</f>
        <v>0</v>
      </c>
    </row>
    <row r="454" spans="1:15" x14ac:dyDescent="0.3">
      <c r="A454">
        <f>+MEDICIONES!A455</f>
        <v>0</v>
      </c>
      <c r="B454">
        <f>+MEDICIONES!L455</f>
        <v>0</v>
      </c>
      <c r="C454">
        <f>+MEDICIONES!F455</f>
        <v>0</v>
      </c>
      <c r="D454">
        <f>+MEDICIONES!G455</f>
        <v>0</v>
      </c>
      <c r="E454">
        <f>+MEDICIONES!H455</f>
        <v>0</v>
      </c>
      <c r="F454">
        <f>+MEDICIONES!J455</f>
        <v>0</v>
      </c>
      <c r="G454">
        <f>+MEDICIONES!I455</f>
        <v>0</v>
      </c>
      <c r="H454">
        <f>+MEDICIONES!K455</f>
        <v>0</v>
      </c>
      <c r="I454">
        <f>+MEDICIONES!Y455</f>
        <v>0</v>
      </c>
      <c r="J454">
        <f>+MEDICIONES!S455</f>
        <v>0</v>
      </c>
      <c r="K454">
        <f>+MEDICIONES!T455</f>
        <v>0</v>
      </c>
      <c r="L454">
        <f>+MEDICIONES!U455</f>
        <v>0</v>
      </c>
      <c r="M454">
        <f>+MEDICIONES!W455</f>
        <v>0</v>
      </c>
      <c r="N454">
        <f>+MEDICIONES!V455</f>
        <v>0</v>
      </c>
      <c r="O454">
        <f>+MEDICIONES!X455</f>
        <v>0</v>
      </c>
    </row>
    <row r="455" spans="1:15" x14ac:dyDescent="0.3">
      <c r="A455">
        <f>+MEDICIONES!A456</f>
        <v>0</v>
      </c>
      <c r="B455">
        <f>+MEDICIONES!L456</f>
        <v>0</v>
      </c>
      <c r="C455">
        <f>+MEDICIONES!F456</f>
        <v>0</v>
      </c>
      <c r="D455">
        <f>+MEDICIONES!G456</f>
        <v>0</v>
      </c>
      <c r="E455">
        <f>+MEDICIONES!H456</f>
        <v>0</v>
      </c>
      <c r="F455">
        <f>+MEDICIONES!J456</f>
        <v>0</v>
      </c>
      <c r="G455">
        <f>+MEDICIONES!I456</f>
        <v>0</v>
      </c>
      <c r="H455">
        <f>+MEDICIONES!K456</f>
        <v>0</v>
      </c>
      <c r="I455">
        <f>+MEDICIONES!Y456</f>
        <v>0</v>
      </c>
      <c r="J455">
        <f>+MEDICIONES!S456</f>
        <v>0</v>
      </c>
      <c r="K455">
        <f>+MEDICIONES!T456</f>
        <v>0</v>
      </c>
      <c r="L455">
        <f>+MEDICIONES!U456</f>
        <v>0</v>
      </c>
      <c r="M455">
        <f>+MEDICIONES!W456</f>
        <v>0</v>
      </c>
      <c r="N455">
        <f>+MEDICIONES!V456</f>
        <v>0</v>
      </c>
      <c r="O455">
        <f>+MEDICIONES!X456</f>
        <v>0</v>
      </c>
    </row>
    <row r="456" spans="1:15" x14ac:dyDescent="0.3">
      <c r="A456">
        <f>+MEDICIONES!A457</f>
        <v>0</v>
      </c>
      <c r="B456">
        <f>+MEDICIONES!L457</f>
        <v>0</v>
      </c>
      <c r="C456">
        <f>+MEDICIONES!F457</f>
        <v>0</v>
      </c>
      <c r="D456">
        <f>+MEDICIONES!G457</f>
        <v>0</v>
      </c>
      <c r="E456">
        <f>+MEDICIONES!H457</f>
        <v>0</v>
      </c>
      <c r="F456">
        <f>+MEDICIONES!J457</f>
        <v>0</v>
      </c>
      <c r="G456">
        <f>+MEDICIONES!I457</f>
        <v>0</v>
      </c>
      <c r="H456">
        <f>+MEDICIONES!K457</f>
        <v>0</v>
      </c>
      <c r="I456">
        <f>+MEDICIONES!Y457</f>
        <v>0</v>
      </c>
      <c r="J456">
        <f>+MEDICIONES!S457</f>
        <v>0</v>
      </c>
      <c r="K456">
        <f>+MEDICIONES!T457</f>
        <v>0</v>
      </c>
      <c r="L456">
        <f>+MEDICIONES!U457</f>
        <v>0</v>
      </c>
      <c r="M456">
        <f>+MEDICIONES!W457</f>
        <v>0</v>
      </c>
      <c r="N456">
        <f>+MEDICIONES!V457</f>
        <v>0</v>
      </c>
      <c r="O456">
        <f>+MEDICIONES!X457</f>
        <v>0</v>
      </c>
    </row>
    <row r="457" spans="1:15" x14ac:dyDescent="0.3">
      <c r="A457">
        <f>+MEDICIONES!A458</f>
        <v>0</v>
      </c>
      <c r="B457">
        <f>+MEDICIONES!L458</f>
        <v>0</v>
      </c>
      <c r="C457">
        <f>+MEDICIONES!F458</f>
        <v>0</v>
      </c>
      <c r="D457">
        <f>+MEDICIONES!G458</f>
        <v>0</v>
      </c>
      <c r="E457">
        <f>+MEDICIONES!H458</f>
        <v>0</v>
      </c>
      <c r="F457">
        <f>+MEDICIONES!J458</f>
        <v>0</v>
      </c>
      <c r="G457">
        <f>+MEDICIONES!I458</f>
        <v>0</v>
      </c>
      <c r="H457">
        <f>+MEDICIONES!K458</f>
        <v>0</v>
      </c>
      <c r="I457">
        <f>+MEDICIONES!Y458</f>
        <v>0</v>
      </c>
      <c r="J457">
        <f>+MEDICIONES!S458</f>
        <v>0</v>
      </c>
      <c r="K457">
        <f>+MEDICIONES!T458</f>
        <v>0</v>
      </c>
      <c r="L457">
        <f>+MEDICIONES!U458</f>
        <v>0</v>
      </c>
      <c r="M457">
        <f>+MEDICIONES!W458</f>
        <v>0</v>
      </c>
      <c r="N457">
        <f>+MEDICIONES!V458</f>
        <v>0</v>
      </c>
      <c r="O457">
        <f>+MEDICIONES!X458</f>
        <v>0</v>
      </c>
    </row>
    <row r="458" spans="1:15" x14ac:dyDescent="0.3">
      <c r="A458">
        <f>+MEDICIONES!A459</f>
        <v>0</v>
      </c>
      <c r="B458">
        <f>+MEDICIONES!L459</f>
        <v>0</v>
      </c>
      <c r="C458">
        <f>+MEDICIONES!F459</f>
        <v>0</v>
      </c>
      <c r="D458">
        <f>+MEDICIONES!G459</f>
        <v>0</v>
      </c>
      <c r="E458">
        <f>+MEDICIONES!H459</f>
        <v>0</v>
      </c>
      <c r="F458">
        <f>+MEDICIONES!J459</f>
        <v>0</v>
      </c>
      <c r="G458">
        <f>+MEDICIONES!I459</f>
        <v>0</v>
      </c>
      <c r="H458">
        <f>+MEDICIONES!K459</f>
        <v>0</v>
      </c>
      <c r="I458">
        <f>+MEDICIONES!Y459</f>
        <v>0</v>
      </c>
      <c r="J458">
        <f>+MEDICIONES!S459</f>
        <v>0</v>
      </c>
      <c r="K458">
        <f>+MEDICIONES!T459</f>
        <v>0</v>
      </c>
      <c r="L458">
        <f>+MEDICIONES!U459</f>
        <v>0</v>
      </c>
      <c r="M458">
        <f>+MEDICIONES!W459</f>
        <v>0</v>
      </c>
      <c r="N458">
        <f>+MEDICIONES!V459</f>
        <v>0</v>
      </c>
      <c r="O458">
        <f>+MEDICIONES!X459</f>
        <v>0</v>
      </c>
    </row>
    <row r="459" spans="1:15" x14ac:dyDescent="0.3">
      <c r="A459">
        <f>+MEDICIONES!A460</f>
        <v>0</v>
      </c>
      <c r="B459">
        <f>+MEDICIONES!L460</f>
        <v>0</v>
      </c>
      <c r="C459">
        <f>+MEDICIONES!F460</f>
        <v>0</v>
      </c>
      <c r="D459">
        <f>+MEDICIONES!G460</f>
        <v>0</v>
      </c>
      <c r="E459">
        <f>+MEDICIONES!H460</f>
        <v>0</v>
      </c>
      <c r="F459">
        <f>+MEDICIONES!J460</f>
        <v>0</v>
      </c>
      <c r="G459">
        <f>+MEDICIONES!I460</f>
        <v>0</v>
      </c>
      <c r="H459">
        <f>+MEDICIONES!K460</f>
        <v>0</v>
      </c>
      <c r="I459">
        <f>+MEDICIONES!Y460</f>
        <v>0</v>
      </c>
      <c r="J459">
        <f>+MEDICIONES!S460</f>
        <v>0</v>
      </c>
      <c r="K459">
        <f>+MEDICIONES!T460</f>
        <v>0</v>
      </c>
      <c r="L459">
        <f>+MEDICIONES!U460</f>
        <v>0</v>
      </c>
      <c r="M459">
        <f>+MEDICIONES!W460</f>
        <v>0</v>
      </c>
      <c r="N459">
        <f>+MEDICIONES!V460</f>
        <v>0</v>
      </c>
      <c r="O459">
        <f>+MEDICIONES!X460</f>
        <v>0</v>
      </c>
    </row>
    <row r="460" spans="1:15" x14ac:dyDescent="0.3">
      <c r="A460">
        <f>+MEDICIONES!A461</f>
        <v>0</v>
      </c>
      <c r="B460">
        <f>+MEDICIONES!L461</f>
        <v>0</v>
      </c>
      <c r="C460">
        <f>+MEDICIONES!F461</f>
        <v>0</v>
      </c>
      <c r="D460">
        <f>+MEDICIONES!G461</f>
        <v>0</v>
      </c>
      <c r="E460">
        <f>+MEDICIONES!H461</f>
        <v>0</v>
      </c>
      <c r="F460">
        <f>+MEDICIONES!J461</f>
        <v>0</v>
      </c>
      <c r="G460">
        <f>+MEDICIONES!I461</f>
        <v>0</v>
      </c>
      <c r="H460">
        <f>+MEDICIONES!K461</f>
        <v>0</v>
      </c>
      <c r="I460">
        <f>+MEDICIONES!Y461</f>
        <v>0</v>
      </c>
      <c r="J460">
        <f>+MEDICIONES!S461</f>
        <v>0</v>
      </c>
      <c r="K460">
        <f>+MEDICIONES!T461</f>
        <v>0</v>
      </c>
      <c r="L460">
        <f>+MEDICIONES!U461</f>
        <v>0</v>
      </c>
      <c r="M460">
        <f>+MEDICIONES!W461</f>
        <v>0</v>
      </c>
      <c r="N460">
        <f>+MEDICIONES!V461</f>
        <v>0</v>
      </c>
      <c r="O460">
        <f>+MEDICIONES!X461</f>
        <v>0</v>
      </c>
    </row>
    <row r="461" spans="1:15" x14ac:dyDescent="0.3">
      <c r="A461">
        <f>+MEDICIONES!A462</f>
        <v>0</v>
      </c>
      <c r="B461">
        <f>+MEDICIONES!L462</f>
        <v>0</v>
      </c>
      <c r="C461">
        <f>+MEDICIONES!F462</f>
        <v>0</v>
      </c>
      <c r="D461">
        <f>+MEDICIONES!G462</f>
        <v>0</v>
      </c>
      <c r="E461">
        <f>+MEDICIONES!H462</f>
        <v>0</v>
      </c>
      <c r="F461">
        <f>+MEDICIONES!J462</f>
        <v>0</v>
      </c>
      <c r="G461">
        <f>+MEDICIONES!I462</f>
        <v>0</v>
      </c>
      <c r="H461">
        <f>+MEDICIONES!K462</f>
        <v>0</v>
      </c>
      <c r="I461">
        <f>+MEDICIONES!Y462</f>
        <v>0</v>
      </c>
      <c r="J461">
        <f>+MEDICIONES!S462</f>
        <v>0</v>
      </c>
      <c r="K461">
        <f>+MEDICIONES!T462</f>
        <v>0</v>
      </c>
      <c r="L461">
        <f>+MEDICIONES!U462</f>
        <v>0</v>
      </c>
      <c r="M461">
        <f>+MEDICIONES!W462</f>
        <v>0</v>
      </c>
      <c r="N461">
        <f>+MEDICIONES!V462</f>
        <v>0</v>
      </c>
      <c r="O461">
        <f>+MEDICIONES!X462</f>
        <v>0</v>
      </c>
    </row>
    <row r="462" spans="1:15" x14ac:dyDescent="0.3">
      <c r="A462">
        <f>+MEDICIONES!A463</f>
        <v>0</v>
      </c>
      <c r="B462">
        <f>+MEDICIONES!L463</f>
        <v>0</v>
      </c>
      <c r="C462">
        <f>+MEDICIONES!F463</f>
        <v>0</v>
      </c>
      <c r="D462">
        <f>+MEDICIONES!G463</f>
        <v>0</v>
      </c>
      <c r="E462">
        <f>+MEDICIONES!H463</f>
        <v>0</v>
      </c>
      <c r="F462">
        <f>+MEDICIONES!J463</f>
        <v>0</v>
      </c>
      <c r="G462">
        <f>+MEDICIONES!I463</f>
        <v>0</v>
      </c>
      <c r="H462">
        <f>+MEDICIONES!K463</f>
        <v>0</v>
      </c>
      <c r="I462">
        <f>+MEDICIONES!Y463</f>
        <v>0</v>
      </c>
      <c r="J462">
        <f>+MEDICIONES!S463</f>
        <v>0</v>
      </c>
      <c r="K462">
        <f>+MEDICIONES!T463</f>
        <v>0</v>
      </c>
      <c r="L462">
        <f>+MEDICIONES!U463</f>
        <v>0</v>
      </c>
      <c r="M462">
        <f>+MEDICIONES!W463</f>
        <v>0</v>
      </c>
      <c r="N462">
        <f>+MEDICIONES!V463</f>
        <v>0</v>
      </c>
      <c r="O462">
        <f>+MEDICIONES!X463</f>
        <v>0</v>
      </c>
    </row>
    <row r="463" spans="1:15" x14ac:dyDescent="0.3">
      <c r="A463">
        <f>+MEDICIONES!A464</f>
        <v>0</v>
      </c>
      <c r="B463">
        <f>+MEDICIONES!L464</f>
        <v>0</v>
      </c>
      <c r="C463">
        <f>+MEDICIONES!F464</f>
        <v>0</v>
      </c>
      <c r="D463">
        <f>+MEDICIONES!G464</f>
        <v>0</v>
      </c>
      <c r="E463">
        <f>+MEDICIONES!H464</f>
        <v>0</v>
      </c>
      <c r="F463">
        <f>+MEDICIONES!J464</f>
        <v>0</v>
      </c>
      <c r="G463">
        <f>+MEDICIONES!I464</f>
        <v>0</v>
      </c>
      <c r="H463">
        <f>+MEDICIONES!K464</f>
        <v>0</v>
      </c>
      <c r="I463">
        <f>+MEDICIONES!Y464</f>
        <v>0</v>
      </c>
      <c r="J463">
        <f>+MEDICIONES!S464</f>
        <v>0</v>
      </c>
      <c r="K463">
        <f>+MEDICIONES!T464</f>
        <v>0</v>
      </c>
      <c r="L463">
        <f>+MEDICIONES!U464</f>
        <v>0</v>
      </c>
      <c r="M463">
        <f>+MEDICIONES!W464</f>
        <v>0</v>
      </c>
      <c r="N463">
        <f>+MEDICIONES!V464</f>
        <v>0</v>
      </c>
      <c r="O463">
        <f>+MEDICIONES!X464</f>
        <v>0</v>
      </c>
    </row>
    <row r="464" spans="1:15" x14ac:dyDescent="0.3">
      <c r="A464">
        <f>+MEDICIONES!A465</f>
        <v>0</v>
      </c>
      <c r="B464">
        <f>+MEDICIONES!L465</f>
        <v>0</v>
      </c>
      <c r="C464">
        <f>+MEDICIONES!F465</f>
        <v>0</v>
      </c>
      <c r="D464">
        <f>+MEDICIONES!G465</f>
        <v>0</v>
      </c>
      <c r="E464">
        <f>+MEDICIONES!H465</f>
        <v>0</v>
      </c>
      <c r="F464">
        <f>+MEDICIONES!J465</f>
        <v>0</v>
      </c>
      <c r="G464">
        <f>+MEDICIONES!I465</f>
        <v>0</v>
      </c>
      <c r="H464">
        <f>+MEDICIONES!K465</f>
        <v>0</v>
      </c>
      <c r="I464">
        <f>+MEDICIONES!Y465</f>
        <v>0</v>
      </c>
      <c r="J464">
        <f>+MEDICIONES!S465</f>
        <v>0</v>
      </c>
      <c r="K464">
        <f>+MEDICIONES!T465</f>
        <v>0</v>
      </c>
      <c r="L464">
        <f>+MEDICIONES!U465</f>
        <v>0</v>
      </c>
      <c r="M464">
        <f>+MEDICIONES!W465</f>
        <v>0</v>
      </c>
      <c r="N464">
        <f>+MEDICIONES!V465</f>
        <v>0</v>
      </c>
      <c r="O464">
        <f>+MEDICIONES!X465</f>
        <v>0</v>
      </c>
    </row>
    <row r="465" spans="1:15" x14ac:dyDescent="0.3">
      <c r="A465">
        <f>+MEDICIONES!A466</f>
        <v>0</v>
      </c>
      <c r="B465">
        <f>+MEDICIONES!L466</f>
        <v>0</v>
      </c>
      <c r="C465">
        <f>+MEDICIONES!F466</f>
        <v>0</v>
      </c>
      <c r="D465">
        <f>+MEDICIONES!G466</f>
        <v>0</v>
      </c>
      <c r="E465">
        <f>+MEDICIONES!H466</f>
        <v>0</v>
      </c>
      <c r="F465">
        <f>+MEDICIONES!J466</f>
        <v>0</v>
      </c>
      <c r="G465">
        <f>+MEDICIONES!I466</f>
        <v>0</v>
      </c>
      <c r="H465">
        <f>+MEDICIONES!K466</f>
        <v>0</v>
      </c>
      <c r="I465">
        <f>+MEDICIONES!Y466</f>
        <v>0</v>
      </c>
      <c r="J465">
        <f>+MEDICIONES!S466</f>
        <v>0</v>
      </c>
      <c r="K465">
        <f>+MEDICIONES!T466</f>
        <v>0</v>
      </c>
      <c r="L465">
        <f>+MEDICIONES!U466</f>
        <v>0</v>
      </c>
      <c r="M465">
        <f>+MEDICIONES!W466</f>
        <v>0</v>
      </c>
      <c r="N465">
        <f>+MEDICIONES!V466</f>
        <v>0</v>
      </c>
      <c r="O465">
        <f>+MEDICIONES!X466</f>
        <v>0</v>
      </c>
    </row>
    <row r="466" spans="1:15" x14ac:dyDescent="0.3">
      <c r="A466">
        <f>+MEDICIONES!A467</f>
        <v>0</v>
      </c>
      <c r="B466">
        <f>+MEDICIONES!L467</f>
        <v>0</v>
      </c>
      <c r="C466">
        <f>+MEDICIONES!F467</f>
        <v>0</v>
      </c>
      <c r="D466">
        <f>+MEDICIONES!G467</f>
        <v>0</v>
      </c>
      <c r="E466">
        <f>+MEDICIONES!H467</f>
        <v>0</v>
      </c>
      <c r="F466">
        <f>+MEDICIONES!J467</f>
        <v>0</v>
      </c>
      <c r="G466">
        <f>+MEDICIONES!I467</f>
        <v>0</v>
      </c>
      <c r="H466">
        <f>+MEDICIONES!K467</f>
        <v>0</v>
      </c>
      <c r="I466">
        <f>+MEDICIONES!Y467</f>
        <v>0</v>
      </c>
      <c r="J466">
        <f>+MEDICIONES!S467</f>
        <v>0</v>
      </c>
      <c r="K466">
        <f>+MEDICIONES!T467</f>
        <v>0</v>
      </c>
      <c r="L466">
        <f>+MEDICIONES!U467</f>
        <v>0</v>
      </c>
      <c r="M466">
        <f>+MEDICIONES!W467</f>
        <v>0</v>
      </c>
      <c r="N466">
        <f>+MEDICIONES!V467</f>
        <v>0</v>
      </c>
      <c r="O466">
        <f>+MEDICIONES!X467</f>
        <v>0</v>
      </c>
    </row>
    <row r="467" spans="1:15" x14ac:dyDescent="0.3">
      <c r="A467">
        <f>+MEDICIONES!A468</f>
        <v>0</v>
      </c>
      <c r="B467">
        <f>+MEDICIONES!L468</f>
        <v>0</v>
      </c>
      <c r="C467">
        <f>+MEDICIONES!F468</f>
        <v>0</v>
      </c>
      <c r="D467">
        <f>+MEDICIONES!G468</f>
        <v>0</v>
      </c>
      <c r="E467">
        <f>+MEDICIONES!H468</f>
        <v>0</v>
      </c>
      <c r="F467">
        <f>+MEDICIONES!J468</f>
        <v>0</v>
      </c>
      <c r="G467">
        <f>+MEDICIONES!I468</f>
        <v>0</v>
      </c>
      <c r="H467">
        <f>+MEDICIONES!K468</f>
        <v>0</v>
      </c>
      <c r="I467">
        <f>+MEDICIONES!Y468</f>
        <v>0</v>
      </c>
      <c r="J467">
        <f>+MEDICIONES!S468</f>
        <v>0</v>
      </c>
      <c r="K467">
        <f>+MEDICIONES!T468</f>
        <v>0</v>
      </c>
      <c r="L467">
        <f>+MEDICIONES!U468</f>
        <v>0</v>
      </c>
      <c r="M467">
        <f>+MEDICIONES!W468</f>
        <v>0</v>
      </c>
      <c r="N467">
        <f>+MEDICIONES!V468</f>
        <v>0</v>
      </c>
      <c r="O467">
        <f>+MEDICIONES!X468</f>
        <v>0</v>
      </c>
    </row>
    <row r="468" spans="1:15" x14ac:dyDescent="0.3">
      <c r="A468">
        <f>+MEDICIONES!A469</f>
        <v>0</v>
      </c>
      <c r="B468">
        <f>+MEDICIONES!L469</f>
        <v>0</v>
      </c>
      <c r="C468">
        <f>+MEDICIONES!F469</f>
        <v>0</v>
      </c>
      <c r="D468">
        <f>+MEDICIONES!G469</f>
        <v>0</v>
      </c>
      <c r="E468">
        <f>+MEDICIONES!H469</f>
        <v>0</v>
      </c>
      <c r="F468">
        <f>+MEDICIONES!J469</f>
        <v>0</v>
      </c>
      <c r="G468">
        <f>+MEDICIONES!I469</f>
        <v>0</v>
      </c>
      <c r="H468">
        <f>+MEDICIONES!K469</f>
        <v>0</v>
      </c>
      <c r="I468">
        <f>+MEDICIONES!Y469</f>
        <v>0</v>
      </c>
      <c r="J468">
        <f>+MEDICIONES!S469</f>
        <v>0</v>
      </c>
      <c r="K468">
        <f>+MEDICIONES!T469</f>
        <v>0</v>
      </c>
      <c r="L468">
        <f>+MEDICIONES!U469</f>
        <v>0</v>
      </c>
      <c r="M468">
        <f>+MEDICIONES!W469</f>
        <v>0</v>
      </c>
      <c r="N468">
        <f>+MEDICIONES!V469</f>
        <v>0</v>
      </c>
      <c r="O468">
        <f>+MEDICIONES!X469</f>
        <v>0</v>
      </c>
    </row>
    <row r="469" spans="1:15" x14ac:dyDescent="0.3">
      <c r="A469">
        <f>+MEDICIONES!A470</f>
        <v>0</v>
      </c>
      <c r="B469">
        <f>+MEDICIONES!L470</f>
        <v>0</v>
      </c>
      <c r="C469">
        <f>+MEDICIONES!F470</f>
        <v>0</v>
      </c>
      <c r="D469">
        <f>+MEDICIONES!G470</f>
        <v>0</v>
      </c>
      <c r="E469">
        <f>+MEDICIONES!H470</f>
        <v>0</v>
      </c>
      <c r="F469">
        <f>+MEDICIONES!J470</f>
        <v>0</v>
      </c>
      <c r="G469">
        <f>+MEDICIONES!I470</f>
        <v>0</v>
      </c>
      <c r="H469">
        <f>+MEDICIONES!K470</f>
        <v>0</v>
      </c>
      <c r="I469">
        <f>+MEDICIONES!Y470</f>
        <v>0</v>
      </c>
      <c r="J469">
        <f>+MEDICIONES!S470</f>
        <v>0</v>
      </c>
      <c r="K469">
        <f>+MEDICIONES!T470</f>
        <v>0</v>
      </c>
      <c r="L469">
        <f>+MEDICIONES!U470</f>
        <v>0</v>
      </c>
      <c r="M469">
        <f>+MEDICIONES!W470</f>
        <v>0</v>
      </c>
      <c r="N469">
        <f>+MEDICIONES!V470</f>
        <v>0</v>
      </c>
      <c r="O469">
        <f>+MEDICIONES!X470</f>
        <v>0</v>
      </c>
    </row>
  </sheetData>
  <conditionalFormatting sqref="A2:A469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FTE</vt:lpstr>
      <vt:lpstr>FACTURAS</vt:lpstr>
      <vt:lpstr>MEDICIONES</vt:lpstr>
      <vt:lpstr>FTE_PY</vt:lpstr>
      <vt:lpstr>FACTURAS_PY</vt:lpstr>
      <vt:lpstr>MEDICIONES_PY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2023-07-19T18:07:44Z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35c4ba-2280-41f8-be7d-6f21d368baa3_Enabled">
    <vt:lpwstr>true</vt:lpwstr>
  </property>
  <property fmtid="{D5CDD505-2E9C-101B-9397-08002B2CF9AE}" pid="3" name="MSIP_Label_c135c4ba-2280-41f8-be7d-6f21d368baa3_SetDate">
    <vt:lpwstr>2020-11-17T15:31:21Z</vt:lpwstr>
  </property>
  <property fmtid="{D5CDD505-2E9C-101B-9397-08002B2CF9AE}" pid="4" name="MSIP_Label_c135c4ba-2280-41f8-be7d-6f21d368baa3_Method">
    <vt:lpwstr>Standard</vt:lpwstr>
  </property>
  <property fmtid="{D5CDD505-2E9C-101B-9397-08002B2CF9AE}" pid="5" name="MSIP_Label_c135c4ba-2280-41f8-be7d-6f21d368baa3_Name">
    <vt:lpwstr>c135c4ba-2280-41f8-be7d-6f21d368baa3</vt:lpwstr>
  </property>
  <property fmtid="{D5CDD505-2E9C-101B-9397-08002B2CF9AE}" pid="6" name="MSIP_Label_c135c4ba-2280-41f8-be7d-6f21d368baa3_SiteId">
    <vt:lpwstr>24139d14-c62c-4c47-8bdd-ce71ea1d50cf</vt:lpwstr>
  </property>
  <property fmtid="{D5CDD505-2E9C-101B-9397-08002B2CF9AE}" pid="7" name="MSIP_Label_c135c4ba-2280-41f8-be7d-6f21d368baa3_ActionId">
    <vt:lpwstr>3fedf234-356d-42ae-935d-202674658540</vt:lpwstr>
  </property>
  <property fmtid="{D5CDD505-2E9C-101B-9397-08002B2CF9AE}" pid="8" name="MSIP_Label_c135c4ba-2280-41f8-be7d-6f21d368baa3_ContentBits">
    <vt:lpwstr>0</vt:lpwstr>
  </property>
</Properties>
</file>