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422EB1F5-A85E-42B4-AB14-8555122FFE49}" xr6:coauthVersionLast="47" xr6:coauthVersionMax="47" xr10:uidLastSave="{00000000-0000-0000-0000-000000000000}"/>
  <bookViews>
    <workbookView xWindow="-25320" yWindow="-120" windowWidth="25440" windowHeight="15270" xr2:uid="{F5B41A47-5D3B-4291-895C-865BB695D835}"/>
  </bookViews>
  <sheets>
    <sheet name="Endpoint Implementation Status" sheetId="1" r:id="rId1"/>
    <sheet name="Interface and Object List" sheetId="2" r:id="rId2"/>
    <sheet name="Append to Response" sheetId="3" r:id="rId3"/>
  </sheets>
  <definedNames>
    <definedName name="_xlnm._FilterDatabase" localSheetId="2" hidden="1">'Append to Response'!$A$1:$G$54</definedName>
    <definedName name="_xlnm._FilterDatabase" localSheetId="0" hidden="1">'Endpoint Implementation Status'!$A$1:$H$154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4" i="2" l="1"/>
  <c r="G154" i="2"/>
  <c r="K154" i="2" s="1"/>
  <c r="H153" i="2"/>
  <c r="J153" i="2" s="1"/>
  <c r="G153" i="2"/>
  <c r="I153" i="2" s="1"/>
  <c r="H104" i="2"/>
  <c r="G104" i="2"/>
  <c r="K104" i="2" s="1"/>
  <c r="H103" i="2"/>
  <c r="G103" i="2"/>
  <c r="K103" i="2" s="1"/>
  <c r="H102" i="2"/>
  <c r="G102" i="2"/>
  <c r="K102" i="2" s="1"/>
  <c r="G105" i="2"/>
  <c r="I105" i="2" s="1"/>
  <c r="H105" i="2"/>
  <c r="J105" i="2" s="1"/>
  <c r="G106" i="2"/>
  <c r="I106" i="2" s="1"/>
  <c r="H106" i="2"/>
  <c r="J106" i="2" s="1"/>
  <c r="H101" i="2"/>
  <c r="J101" i="2" s="1"/>
  <c r="G101" i="2"/>
  <c r="K101" i="2" s="1"/>
  <c r="H100" i="2"/>
  <c r="G100" i="2"/>
  <c r="K100" i="2" s="1"/>
  <c r="H132" i="2"/>
  <c r="J132" i="2" s="1"/>
  <c r="G132" i="2"/>
  <c r="K132" i="2" s="1"/>
  <c r="G131" i="2"/>
  <c r="K131" i="2" s="1"/>
  <c r="H131" i="2"/>
  <c r="J131" i="2" s="1"/>
  <c r="H94" i="2"/>
  <c r="G94" i="2"/>
  <c r="K94" i="2" s="1"/>
  <c r="H93" i="2"/>
  <c r="G93" i="2"/>
  <c r="K93" i="2" s="1"/>
  <c r="H92" i="2"/>
  <c r="G92" i="2"/>
  <c r="K92" i="2" s="1"/>
  <c r="H91" i="2"/>
  <c r="J91" i="2" s="1"/>
  <c r="G91" i="2"/>
  <c r="K91" i="2" s="1"/>
  <c r="H99" i="2"/>
  <c r="G99" i="2"/>
  <c r="K99" i="2" s="1"/>
  <c r="H98" i="2"/>
  <c r="G98" i="2"/>
  <c r="I98" i="2" s="1"/>
  <c r="H97" i="2"/>
  <c r="J97" i="2" s="1"/>
  <c r="G97" i="2"/>
  <c r="K97" i="2" s="1"/>
  <c r="H96" i="2"/>
  <c r="G96" i="2"/>
  <c r="I96" i="2" s="1"/>
  <c r="H95" i="2"/>
  <c r="J95" i="2" s="1"/>
  <c r="G95" i="2"/>
  <c r="K95" i="2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22" i="3"/>
  <c r="F21" i="3"/>
  <c r="F20" i="3"/>
  <c r="F19" i="3"/>
  <c r="F18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3" i="3"/>
  <c r="F2" i="3"/>
  <c r="H152" i="2"/>
  <c r="G152" i="2"/>
  <c r="K152" i="2" s="1"/>
  <c r="H151" i="2"/>
  <c r="G151" i="2"/>
  <c r="K151" i="2" s="1"/>
  <c r="H41" i="2"/>
  <c r="J41" i="2" s="1"/>
  <c r="G41" i="2"/>
  <c r="G90" i="2"/>
  <c r="I90" i="2" s="1"/>
  <c r="H90" i="2"/>
  <c r="J90" i="2" s="1"/>
  <c r="H28" i="2"/>
  <c r="G28" i="2"/>
  <c r="K28" i="2" s="1"/>
  <c r="L154" i="2" l="1"/>
  <c r="I154" i="2"/>
  <c r="J154" i="2"/>
  <c r="K153" i="2"/>
  <c r="L153" i="2"/>
  <c r="K106" i="2"/>
  <c r="L104" i="2"/>
  <c r="J104" i="2"/>
  <c r="L132" i="2"/>
  <c r="L103" i="2"/>
  <c r="L106" i="2"/>
  <c r="I104" i="2"/>
  <c r="K105" i="2"/>
  <c r="J103" i="2"/>
  <c r="L102" i="2"/>
  <c r="L93" i="2"/>
  <c r="I102" i="2"/>
  <c r="J102" i="2"/>
  <c r="L105" i="2"/>
  <c r="I103" i="2"/>
  <c r="L100" i="2"/>
  <c r="L101" i="2"/>
  <c r="I100" i="2"/>
  <c r="J100" i="2"/>
  <c r="I101" i="2"/>
  <c r="I131" i="2"/>
  <c r="L94" i="2"/>
  <c r="L98" i="2"/>
  <c r="I132" i="2"/>
  <c r="L131" i="2"/>
  <c r="J94" i="2"/>
  <c r="I93" i="2"/>
  <c r="J93" i="2"/>
  <c r="I94" i="2"/>
  <c r="L92" i="2"/>
  <c r="J92" i="2"/>
  <c r="I91" i="2"/>
  <c r="L96" i="2"/>
  <c r="L91" i="2"/>
  <c r="I92" i="2"/>
  <c r="L152" i="2"/>
  <c r="L99" i="2"/>
  <c r="K98" i="2"/>
  <c r="L97" i="2"/>
  <c r="J96" i="2"/>
  <c r="K96" i="2"/>
  <c r="L95" i="2"/>
  <c r="J98" i="2"/>
  <c r="I95" i="2"/>
  <c r="I97" i="2"/>
  <c r="I99" i="2"/>
  <c r="J99" i="2"/>
  <c r="L151" i="2"/>
  <c r="I151" i="2"/>
  <c r="J151" i="2"/>
  <c r="I152" i="2"/>
  <c r="J152" i="2"/>
  <c r="L90" i="2"/>
  <c r="K90" i="2"/>
  <c r="L41" i="2"/>
  <c r="I41" i="2"/>
  <c r="K41" i="2"/>
  <c r="L28" i="2"/>
  <c r="J28" i="2"/>
  <c r="I28" i="2"/>
  <c r="G113" i="2" l="1"/>
  <c r="K113" i="2" s="1"/>
  <c r="H113" i="2"/>
  <c r="J113" i="2" s="1"/>
  <c r="G109" i="2"/>
  <c r="I109" i="2" s="1"/>
  <c r="H109" i="2"/>
  <c r="J109" i="2" s="1"/>
  <c r="G112" i="2"/>
  <c r="K112" i="2" s="1"/>
  <c r="H112" i="2"/>
  <c r="J112" i="2" s="1"/>
  <c r="G111" i="2"/>
  <c r="I111" i="2" s="1"/>
  <c r="H111" i="2"/>
  <c r="J111" i="2" s="1"/>
  <c r="G110" i="2"/>
  <c r="I110" i="2" s="1"/>
  <c r="H110" i="2"/>
  <c r="J110" i="2" s="1"/>
  <c r="L109" i="2" l="1"/>
  <c r="I113" i="2"/>
  <c r="K109" i="2"/>
  <c r="L113" i="2"/>
  <c r="I112" i="2"/>
  <c r="L112" i="2"/>
  <c r="K110" i="2"/>
  <c r="K111" i="2"/>
  <c r="L111" i="2"/>
  <c r="L110" i="2"/>
  <c r="G138" i="2" l="1"/>
  <c r="I138" i="2" s="1"/>
  <c r="H138" i="2"/>
  <c r="G137" i="2"/>
  <c r="K137" i="2" s="1"/>
  <c r="H137" i="2"/>
  <c r="J137" i="2" s="1"/>
  <c r="G53" i="2"/>
  <c r="I53" i="2" s="1"/>
  <c r="H53" i="2"/>
  <c r="J53" i="2" s="1"/>
  <c r="G54" i="2"/>
  <c r="I54" i="2" s="1"/>
  <c r="H54" i="2"/>
  <c r="J54" i="2" s="1"/>
  <c r="G58" i="2"/>
  <c r="I58" i="2" s="1"/>
  <c r="H58" i="2"/>
  <c r="J58" i="2" s="1"/>
  <c r="G59" i="2"/>
  <c r="I59" i="2" s="1"/>
  <c r="H59" i="2"/>
  <c r="J59" i="2" s="1"/>
  <c r="G42" i="2"/>
  <c r="I42" i="2" s="1"/>
  <c r="H42" i="2"/>
  <c r="J42" i="2" s="1"/>
  <c r="G43" i="2"/>
  <c r="I43" i="2" s="1"/>
  <c r="H43" i="2"/>
  <c r="J43" i="2" s="1"/>
  <c r="G49" i="2"/>
  <c r="I49" i="2" s="1"/>
  <c r="H49" i="2"/>
  <c r="J49" i="2" s="1"/>
  <c r="G50" i="2"/>
  <c r="I50" i="2" s="1"/>
  <c r="H50" i="2"/>
  <c r="J50" i="2" s="1"/>
  <c r="G51" i="2"/>
  <c r="I51" i="2" s="1"/>
  <c r="H51" i="2"/>
  <c r="J51" i="2" s="1"/>
  <c r="G52" i="2"/>
  <c r="I52" i="2" s="1"/>
  <c r="H52" i="2"/>
  <c r="J52" i="2" s="1"/>
  <c r="G44" i="2"/>
  <c r="I44" i="2" s="1"/>
  <c r="H44" i="2"/>
  <c r="J44" i="2" s="1"/>
  <c r="G45" i="2"/>
  <c r="I45" i="2" s="1"/>
  <c r="H45" i="2"/>
  <c r="J45" i="2" s="1"/>
  <c r="G46" i="2"/>
  <c r="I46" i="2" s="1"/>
  <c r="H46" i="2"/>
  <c r="J46" i="2" s="1"/>
  <c r="G72" i="2"/>
  <c r="I72" i="2" s="1"/>
  <c r="H72" i="2"/>
  <c r="J72" i="2" s="1"/>
  <c r="G73" i="2"/>
  <c r="I73" i="2" s="1"/>
  <c r="H73" i="2"/>
  <c r="J73" i="2" s="1"/>
  <c r="G81" i="2"/>
  <c r="I81" i="2" s="1"/>
  <c r="H81" i="2"/>
  <c r="J81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114" i="2"/>
  <c r="I114" i="2" s="1"/>
  <c r="H114" i="2"/>
  <c r="J114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J119" i="2" s="1"/>
  <c r="G120" i="2"/>
  <c r="I120" i="2" s="1"/>
  <c r="H120" i="2"/>
  <c r="J120" i="2" s="1"/>
  <c r="G121" i="2"/>
  <c r="I121" i="2" s="1"/>
  <c r="H121" i="2"/>
  <c r="J121" i="2" s="1"/>
  <c r="G122" i="2"/>
  <c r="I122" i="2" s="1"/>
  <c r="H122" i="2"/>
  <c r="J122" i="2" s="1"/>
  <c r="G123" i="2"/>
  <c r="I123" i="2" s="1"/>
  <c r="H123" i="2"/>
  <c r="J123" i="2" s="1"/>
  <c r="G55" i="2"/>
  <c r="I55" i="2" s="1"/>
  <c r="H55" i="2"/>
  <c r="J55" i="2" s="1"/>
  <c r="G56" i="2"/>
  <c r="I56" i="2" s="1"/>
  <c r="H56" i="2"/>
  <c r="G57" i="2"/>
  <c r="I57" i="2" s="1"/>
  <c r="H57" i="2"/>
  <c r="J57" i="2" s="1"/>
  <c r="G37" i="2"/>
  <c r="I37" i="2" s="1"/>
  <c r="H37" i="2"/>
  <c r="J37" i="2" s="1"/>
  <c r="G38" i="2"/>
  <c r="I38" i="2" s="1"/>
  <c r="H38" i="2"/>
  <c r="J38" i="2" s="1"/>
  <c r="G124" i="2"/>
  <c r="I124" i="2" s="1"/>
  <c r="H124" i="2"/>
  <c r="J124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130" i="2"/>
  <c r="I130" i="2" s="1"/>
  <c r="H130" i="2"/>
  <c r="J130" i="2" s="1"/>
  <c r="G133" i="2"/>
  <c r="I133" i="2" s="1"/>
  <c r="H133" i="2"/>
  <c r="J133" i="2" s="1"/>
  <c r="G134" i="2"/>
  <c r="I134" i="2" s="1"/>
  <c r="H134" i="2"/>
  <c r="J134" i="2" s="1"/>
  <c r="G135" i="2"/>
  <c r="I135" i="2" s="1"/>
  <c r="H135" i="2"/>
  <c r="J135" i="2" s="1"/>
  <c r="G136" i="2"/>
  <c r="I136" i="2" s="1"/>
  <c r="H136" i="2"/>
  <c r="G139" i="2"/>
  <c r="I139" i="2" s="1"/>
  <c r="H139" i="2"/>
  <c r="J139" i="2" s="1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07" i="2"/>
  <c r="I107" i="2" s="1"/>
  <c r="H107" i="2"/>
  <c r="J107" i="2" s="1"/>
  <c r="G108" i="2"/>
  <c r="I108" i="2" s="1"/>
  <c r="H108" i="2"/>
  <c r="J108" i="2" s="1"/>
  <c r="G78" i="2"/>
  <c r="I78" i="2" s="1"/>
  <c r="H78" i="2"/>
  <c r="J78" i="2" s="1"/>
  <c r="G79" i="2"/>
  <c r="I79" i="2" s="1"/>
  <c r="H79" i="2"/>
  <c r="J79" i="2" s="1"/>
  <c r="G80" i="2"/>
  <c r="I80" i="2" s="1"/>
  <c r="H80" i="2"/>
  <c r="J80" i="2" s="1"/>
  <c r="G147" i="2"/>
  <c r="I147" i="2" s="1"/>
  <c r="H147" i="2"/>
  <c r="G148" i="2"/>
  <c r="I148" i="2" s="1"/>
  <c r="H148" i="2"/>
  <c r="J148" i="2" s="1"/>
  <c r="G149" i="2"/>
  <c r="I149" i="2" s="1"/>
  <c r="H149" i="2"/>
  <c r="J149" i="2" s="1"/>
  <c r="G150" i="2"/>
  <c r="I150" i="2" s="1"/>
  <c r="H150" i="2"/>
  <c r="J150" i="2" s="1"/>
  <c r="G155" i="2"/>
  <c r="I155" i="2" s="1"/>
  <c r="H155" i="2"/>
  <c r="J155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J158" i="2" s="1"/>
  <c r="G159" i="2"/>
  <c r="I159" i="2" s="1"/>
  <c r="H159" i="2"/>
  <c r="J159" i="2" s="1"/>
  <c r="G160" i="2"/>
  <c r="I160" i="2" s="1"/>
  <c r="H160" i="2"/>
  <c r="J160" i="2" s="1"/>
  <c r="G161" i="2"/>
  <c r="I161" i="2" s="1"/>
  <c r="H161" i="2"/>
  <c r="J161" i="2" s="1"/>
  <c r="G162" i="2"/>
  <c r="I162" i="2" s="1"/>
  <c r="H162" i="2"/>
  <c r="J162" i="2" s="1"/>
  <c r="G163" i="2"/>
  <c r="I163" i="2" s="1"/>
  <c r="H163" i="2"/>
  <c r="J163" i="2" s="1"/>
  <c r="G164" i="2"/>
  <c r="I164" i="2" s="1"/>
  <c r="H164" i="2"/>
  <c r="J164" i="2" s="1"/>
  <c r="G165" i="2"/>
  <c r="I165" i="2" s="1"/>
  <c r="H165" i="2"/>
  <c r="J165" i="2" s="1"/>
  <c r="G166" i="2"/>
  <c r="I166" i="2" s="1"/>
  <c r="H166" i="2"/>
  <c r="J166" i="2" s="1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171" i="2"/>
  <c r="I171" i="2" s="1"/>
  <c r="H171" i="2"/>
  <c r="J171" i="2" s="1"/>
  <c r="G172" i="2"/>
  <c r="I172" i="2" s="1"/>
  <c r="H172" i="2"/>
  <c r="J172" i="2" s="1"/>
  <c r="G173" i="2"/>
  <c r="I173" i="2" s="1"/>
  <c r="H173" i="2"/>
  <c r="J173" i="2" s="1"/>
  <c r="G174" i="2"/>
  <c r="I174" i="2" s="1"/>
  <c r="H174" i="2"/>
  <c r="J174" i="2" s="1"/>
  <c r="G175" i="2"/>
  <c r="I175" i="2" s="1"/>
  <c r="H175" i="2"/>
  <c r="J175" i="2" s="1"/>
  <c r="G176" i="2"/>
  <c r="I176" i="2" s="1"/>
  <c r="H176" i="2"/>
  <c r="J176" i="2" s="1"/>
  <c r="G177" i="2"/>
  <c r="I177" i="2" s="1"/>
  <c r="H177" i="2"/>
  <c r="J177" i="2" s="1"/>
  <c r="G178" i="2"/>
  <c r="I178" i="2" s="1"/>
  <c r="H178" i="2"/>
  <c r="J178" i="2" s="1"/>
  <c r="G179" i="2"/>
  <c r="I179" i="2" s="1"/>
  <c r="H179" i="2"/>
  <c r="G180" i="2"/>
  <c r="I180" i="2" s="1"/>
  <c r="H180" i="2"/>
  <c r="J180" i="2" s="1"/>
  <c r="G181" i="2"/>
  <c r="I181" i="2" s="1"/>
  <c r="H181" i="2"/>
  <c r="J181" i="2" s="1"/>
  <c r="G182" i="2"/>
  <c r="I182" i="2" s="1"/>
  <c r="H182" i="2"/>
  <c r="J182" i="2" s="1"/>
  <c r="G183" i="2"/>
  <c r="I183" i="2" s="1"/>
  <c r="H183" i="2"/>
  <c r="J183" i="2" s="1"/>
  <c r="G184" i="2"/>
  <c r="I184" i="2" s="1"/>
  <c r="H184" i="2"/>
  <c r="G185" i="2"/>
  <c r="I185" i="2" s="1"/>
  <c r="H185" i="2"/>
  <c r="J185" i="2" s="1"/>
  <c r="G186" i="2"/>
  <c r="I186" i="2" s="1"/>
  <c r="H186" i="2"/>
  <c r="J186" i="2" s="1"/>
  <c r="G187" i="2"/>
  <c r="I187" i="2" s="1"/>
  <c r="H187" i="2"/>
  <c r="J187" i="2" s="1"/>
  <c r="G188" i="2"/>
  <c r="I188" i="2" s="1"/>
  <c r="H188" i="2"/>
  <c r="J188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60" i="2"/>
  <c r="K60" i="2" s="1"/>
  <c r="H60" i="2"/>
  <c r="J60" i="2" s="1"/>
  <c r="G61" i="2"/>
  <c r="K61" i="2" s="1"/>
  <c r="H61" i="2"/>
  <c r="J61" i="2" s="1"/>
  <c r="G62" i="2"/>
  <c r="K62" i="2" s="1"/>
  <c r="H62" i="2"/>
  <c r="J62" i="2" s="1"/>
  <c r="G26" i="2"/>
  <c r="K26" i="2" s="1"/>
  <c r="H26" i="2"/>
  <c r="J26" i="2" s="1"/>
  <c r="G27" i="2"/>
  <c r="K27" i="2" s="1"/>
  <c r="H27" i="2"/>
  <c r="J27" i="2" s="1"/>
  <c r="G29" i="2"/>
  <c r="K29" i="2" s="1"/>
  <c r="H29" i="2"/>
  <c r="J29" i="2" s="1"/>
  <c r="G30" i="2"/>
  <c r="K30" i="2" s="1"/>
  <c r="H30" i="2"/>
  <c r="J30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K69" i="2" s="1"/>
  <c r="H69" i="2"/>
  <c r="J69" i="2" s="1"/>
  <c r="G70" i="2"/>
  <c r="K70" i="2" s="1"/>
  <c r="H70" i="2"/>
  <c r="J70" i="2" s="1"/>
  <c r="G71" i="2"/>
  <c r="I71" i="2" s="1"/>
  <c r="H71" i="2"/>
  <c r="J71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77" i="2"/>
  <c r="K77" i="2" s="1"/>
  <c r="H77" i="2"/>
  <c r="J77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6" i="2"/>
  <c r="K36" i="2" s="1"/>
  <c r="H36" i="2"/>
  <c r="J36" i="2" s="1"/>
  <c r="G39" i="2"/>
  <c r="K39" i="2" s="1"/>
  <c r="H39" i="2"/>
  <c r="J39" i="2" s="1"/>
  <c r="G40" i="2"/>
  <c r="K40" i="2" s="1"/>
  <c r="H40" i="2"/>
  <c r="J40" i="2" s="1"/>
  <c r="G47" i="2"/>
  <c r="K47" i="2" s="1"/>
  <c r="H47" i="2"/>
  <c r="J47" i="2" s="1"/>
  <c r="G48" i="2"/>
  <c r="K48" i="2" s="1"/>
  <c r="H48" i="2"/>
  <c r="J48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38" i="2" l="1"/>
  <c r="K138" i="2"/>
  <c r="J138" i="2"/>
  <c r="L136" i="2"/>
  <c r="K46" i="2"/>
  <c r="L25" i="2"/>
  <c r="K133" i="2"/>
  <c r="L24" i="2"/>
  <c r="K88" i="2"/>
  <c r="L127" i="2"/>
  <c r="K51" i="2"/>
  <c r="K129" i="2"/>
  <c r="I137" i="2"/>
  <c r="K107" i="2"/>
  <c r="K87" i="2"/>
  <c r="K135" i="2"/>
  <c r="L137" i="2"/>
  <c r="K134" i="2"/>
  <c r="K53" i="2"/>
  <c r="L184" i="2"/>
  <c r="L179" i="2"/>
  <c r="K155" i="2"/>
  <c r="L123" i="2"/>
  <c r="K54" i="2"/>
  <c r="L78" i="2"/>
  <c r="K81" i="2"/>
  <c r="L120" i="2"/>
  <c r="L43" i="2"/>
  <c r="I60" i="2"/>
  <c r="I16" i="2"/>
  <c r="K52" i="2"/>
  <c r="K136" i="2"/>
  <c r="K89" i="2"/>
  <c r="K42" i="2"/>
  <c r="K165" i="2"/>
  <c r="L107" i="2"/>
  <c r="L129" i="2"/>
  <c r="K116" i="2"/>
  <c r="L88" i="2"/>
  <c r="L44" i="2"/>
  <c r="I17" i="2"/>
  <c r="K44" i="2"/>
  <c r="L50" i="2"/>
  <c r="I67" i="2"/>
  <c r="L56" i="2"/>
  <c r="K83" i="2"/>
  <c r="K72" i="2"/>
  <c r="K115" i="2"/>
  <c r="I7" i="2"/>
  <c r="I66" i="2"/>
  <c r="I11" i="2"/>
  <c r="L149" i="2"/>
  <c r="K143" i="2"/>
  <c r="L133" i="2"/>
  <c r="L119" i="2"/>
  <c r="L87" i="2"/>
  <c r="L83" i="2"/>
  <c r="L72" i="2"/>
  <c r="L52" i="2"/>
  <c r="L54" i="2"/>
  <c r="I29" i="2"/>
  <c r="L142" i="2"/>
  <c r="J136" i="2"/>
  <c r="K127" i="2"/>
  <c r="I27" i="2"/>
  <c r="L188" i="2"/>
  <c r="K147" i="2"/>
  <c r="L108" i="2"/>
  <c r="K142" i="2"/>
  <c r="L130" i="2"/>
  <c r="L37" i="2"/>
  <c r="L89" i="2"/>
  <c r="L81" i="2"/>
  <c r="L51" i="2"/>
  <c r="L42" i="2"/>
  <c r="L53" i="2"/>
  <c r="I75" i="2"/>
  <c r="K188" i="2"/>
  <c r="L155" i="2"/>
  <c r="L147" i="2"/>
  <c r="K108" i="2"/>
  <c r="K146" i="2"/>
  <c r="K130" i="2"/>
  <c r="K117" i="2"/>
  <c r="L45" i="2"/>
  <c r="I61" i="2"/>
  <c r="L126" i="2"/>
  <c r="I74" i="2"/>
  <c r="K177" i="2"/>
  <c r="L141" i="2"/>
  <c r="K126" i="2"/>
  <c r="L57" i="2"/>
  <c r="K57" i="2"/>
  <c r="J56" i="2"/>
  <c r="L55" i="2"/>
  <c r="L186" i="2"/>
  <c r="K186" i="2"/>
  <c r="L161" i="2"/>
  <c r="K161" i="2"/>
  <c r="K184" i="2"/>
  <c r="L183" i="2"/>
  <c r="L181" i="2"/>
  <c r="K181" i="2"/>
  <c r="K179" i="2"/>
  <c r="J179" i="2"/>
  <c r="J184" i="2"/>
  <c r="K183" i="2"/>
  <c r="L175" i="2"/>
  <c r="K175" i="2"/>
  <c r="L171" i="2"/>
  <c r="L177" i="2"/>
  <c r="L173" i="2"/>
  <c r="K173" i="2"/>
  <c r="L167" i="2"/>
  <c r="L163" i="2"/>
  <c r="K163" i="2"/>
  <c r="L159" i="2"/>
  <c r="L169" i="2"/>
  <c r="K159" i="2"/>
  <c r="K169" i="2"/>
  <c r="L165" i="2"/>
  <c r="K171" i="2"/>
  <c r="L157" i="2"/>
  <c r="K157" i="2"/>
  <c r="K167" i="2"/>
  <c r="K149" i="2"/>
  <c r="J147" i="2"/>
  <c r="L79" i="2"/>
  <c r="K79" i="2"/>
  <c r="K78" i="2"/>
  <c r="L146" i="2"/>
  <c r="L145" i="2"/>
  <c r="K145" i="2"/>
  <c r="L144" i="2"/>
  <c r="K144" i="2"/>
  <c r="L143" i="2"/>
  <c r="K141" i="2"/>
  <c r="L140" i="2"/>
  <c r="K140" i="2"/>
  <c r="L139" i="2"/>
  <c r="K139" i="2"/>
  <c r="L135" i="2"/>
  <c r="L134" i="2"/>
  <c r="L128" i="2"/>
  <c r="K128" i="2"/>
  <c r="K125" i="2"/>
  <c r="L125" i="2"/>
  <c r="L124" i="2"/>
  <c r="K124" i="2"/>
  <c r="L38" i="2"/>
  <c r="K38" i="2"/>
  <c r="K37" i="2"/>
  <c r="K56" i="2"/>
  <c r="K55" i="2"/>
  <c r="K123" i="2"/>
  <c r="L122" i="2"/>
  <c r="K122" i="2"/>
  <c r="L121" i="2"/>
  <c r="K121" i="2"/>
  <c r="K120" i="2"/>
  <c r="K119" i="2"/>
  <c r="L118" i="2"/>
  <c r="K118" i="2"/>
  <c r="L117" i="2"/>
  <c r="L116" i="2"/>
  <c r="L115" i="2"/>
  <c r="L114" i="2"/>
  <c r="K114" i="2"/>
  <c r="L86" i="2"/>
  <c r="K86" i="2"/>
  <c r="L85" i="2"/>
  <c r="K85" i="2"/>
  <c r="L84" i="2"/>
  <c r="K84" i="2"/>
  <c r="L82" i="2"/>
  <c r="K82" i="2"/>
  <c r="L73" i="2"/>
  <c r="K73" i="2"/>
  <c r="L46" i="2"/>
  <c r="K45" i="2"/>
  <c r="K50" i="2"/>
  <c r="L49" i="2"/>
  <c r="K49" i="2"/>
  <c r="K43" i="2"/>
  <c r="L59" i="2"/>
  <c r="K59" i="2"/>
  <c r="L58" i="2"/>
  <c r="K58" i="2"/>
  <c r="I48" i="2"/>
  <c r="I35" i="2"/>
  <c r="L187" i="2"/>
  <c r="L185" i="2"/>
  <c r="L182" i="2"/>
  <c r="L180" i="2"/>
  <c r="L178" i="2"/>
  <c r="L176" i="2"/>
  <c r="L174" i="2"/>
  <c r="L172" i="2"/>
  <c r="L170" i="2"/>
  <c r="L168" i="2"/>
  <c r="L166" i="2"/>
  <c r="L164" i="2"/>
  <c r="L162" i="2"/>
  <c r="L160" i="2"/>
  <c r="L158" i="2"/>
  <c r="L156" i="2"/>
  <c r="L150" i="2"/>
  <c r="L148" i="2"/>
  <c r="L80" i="2"/>
  <c r="K187" i="2"/>
  <c r="K185" i="2"/>
  <c r="K182" i="2"/>
  <c r="K180" i="2"/>
  <c r="K178" i="2"/>
  <c r="K176" i="2"/>
  <c r="K174" i="2"/>
  <c r="K172" i="2"/>
  <c r="K170" i="2"/>
  <c r="K168" i="2"/>
  <c r="K166" i="2"/>
  <c r="K164" i="2"/>
  <c r="K162" i="2"/>
  <c r="K160" i="2"/>
  <c r="K158" i="2"/>
  <c r="K156" i="2"/>
  <c r="K150" i="2"/>
  <c r="K148" i="2"/>
  <c r="K80" i="2"/>
  <c r="I34" i="2"/>
  <c r="I36" i="2"/>
  <c r="I76" i="2"/>
  <c r="I68" i="2"/>
  <c r="I30" i="2"/>
  <c r="I62" i="2"/>
  <c r="I18" i="2"/>
  <c r="I12" i="2"/>
  <c r="I8" i="2"/>
  <c r="I2" i="2"/>
  <c r="I10" i="2"/>
  <c r="I6" i="2"/>
  <c r="I47" i="2"/>
  <c r="I33" i="2"/>
  <c r="I65" i="2"/>
  <c r="I26" i="2"/>
  <c r="I23" i="2"/>
  <c r="I15" i="2"/>
  <c r="I9" i="2"/>
  <c r="I5" i="2"/>
  <c r="J25" i="2"/>
  <c r="I40" i="2"/>
  <c r="I32" i="2"/>
  <c r="I70" i="2"/>
  <c r="I64" i="2"/>
  <c r="I25" i="2"/>
  <c r="I22" i="2"/>
  <c r="I14" i="2"/>
  <c r="I20" i="2"/>
  <c r="I4" i="2"/>
  <c r="J24" i="2"/>
  <c r="I39" i="2"/>
  <c r="I31" i="2"/>
  <c r="I69" i="2"/>
  <c r="I63" i="2"/>
  <c r="I24" i="2"/>
  <c r="I21" i="2"/>
  <c r="I13" i="2"/>
  <c r="I19" i="2"/>
  <c r="I3" i="2"/>
  <c r="I77" i="2"/>
  <c r="L74" i="2"/>
  <c r="L2" i="2"/>
  <c r="L3" i="2"/>
  <c r="L4" i="2"/>
  <c r="L75" i="2"/>
  <c r="L71" i="2"/>
  <c r="L48" i="2"/>
  <c r="L34" i="2"/>
  <c r="L76" i="2"/>
  <c r="L30" i="2"/>
  <c r="L60" i="2"/>
  <c r="L16" i="2"/>
  <c r="L10" i="2"/>
  <c r="L6" i="2"/>
  <c r="L47" i="2"/>
  <c r="L33" i="2"/>
  <c r="L67" i="2"/>
  <c r="L29" i="2"/>
  <c r="L23" i="2"/>
  <c r="L15" i="2"/>
  <c r="L9" i="2"/>
  <c r="L5" i="2"/>
  <c r="L40" i="2"/>
  <c r="L32" i="2"/>
  <c r="L39" i="2"/>
  <c r="L36" i="2"/>
  <c r="L77" i="2"/>
  <c r="L70" i="2"/>
  <c r="L64" i="2"/>
  <c r="L62" i="2"/>
  <c r="L18" i="2"/>
  <c r="L12" i="2"/>
  <c r="L8" i="2"/>
  <c r="L35" i="2"/>
  <c r="L65" i="2"/>
  <c r="L26" i="2"/>
  <c r="L21" i="2"/>
  <c r="L13" i="2"/>
  <c r="L19" i="2"/>
  <c r="L31" i="2"/>
  <c r="L63" i="2"/>
  <c r="L61" i="2"/>
  <c r="L17" i="2"/>
  <c r="L11" i="2"/>
  <c r="L7" i="2"/>
  <c r="L66" i="2"/>
  <c r="L27" i="2"/>
  <c r="L22" i="2"/>
  <c r="L14" i="2"/>
  <c r="L20" i="2"/>
  <c r="K71" i="2"/>
  <c r="L69" i="2"/>
  <c r="L68" i="2"/>
</calcChain>
</file>

<file path=xl/sharedStrings.xml><?xml version="1.0" encoding="utf-8"?>
<sst xmlns="http://schemas.openxmlformats.org/spreadsheetml/2006/main" count="2452" uniqueCount="491">
  <si>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</si>
  <si>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</si>
  <si>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</si>
  <si>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</si>
  <si>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</si>
  <si>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</si>
  <si>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</si>
  <si>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</si>
  <si>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</si>
  <si>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</si>
  <si>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</si>
  <si>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</si>
  <si>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</si>
  <si>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</si>
  <si>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</si>
  <si>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</si>
  <si>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</si>
  <si>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</si>
  <si>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</si>
  <si>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</si>
  <si>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</si>
  <si>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</si>
  <si>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</si>
  <si>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</si>
  <si>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Certifications</t>
  </si>
  <si>
    <t>Movie Certifications</t>
  </si>
  <si>
    <t>TV Certifications</t>
  </si>
  <si>
    <t>Changes</t>
  </si>
  <si>
    <t>Movie List</t>
  </si>
  <si>
    <t>People List</t>
  </si>
  <si>
    <t>TV List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</si>
  <si>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</si>
  <si>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</si>
  <si>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</si>
  <si>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</si>
  <si>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</si>
  <si>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</si>
  <si>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</si>
  <si>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</si>
  <si>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</si>
  <si>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</si>
  <si>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</si>
  <si>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</si>
  <si>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</si>
  <si>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</si>
  <si>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</si>
  <si>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</si>
  <si>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</si>
  <si>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</si>
  <si>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</si>
  <si>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</si>
  <si>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</si>
  <si>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</si>
  <si>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</si>
  <si>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</si>
  <si>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</si>
  <si>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</si>
  <si>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</si>
  <si>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</si>
  <si>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</si>
  <si>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</si>
  <si>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</si>
  <si>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</si>
  <si>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</si>
  <si>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</si>
  <si>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</si>
  <si>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</si>
  <si>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</si>
  <si>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</si>
  <si>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</si>
  <si>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</si>
  <si>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</si>
  <si>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</si>
  <si>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</si>
  <si>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</si>
  <si>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</si>
  <si>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</si>
  <si>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</si>
  <si>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</si>
  <si>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</si>
  <si>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</si>
  <si>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</si>
  <si>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</si>
  <si>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</si>
  <si>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</si>
  <si>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</si>
  <si>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</si>
  <si>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</si>
  <si>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</si>
  <si>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</si>
  <si>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</si>
  <si>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</si>
  <si>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</si>
  <si>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</si>
  <si>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</si>
  <si>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</si>
  <si>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</si>
  <si>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</si>
  <si>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</si>
  <si>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</si>
  <si>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</si>
  <si>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</si>
  <si>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</si>
  <si>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</si>
  <si>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</si>
  <si>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</si>
  <si>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</si>
  <si>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</si>
  <si>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</si>
  <si>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</si>
  <si>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</si>
  <si>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</si>
  <si>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</si>
  <si>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</si>
  <si>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</si>
  <si>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</si>
  <si>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</si>
  <si>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HUGE</t>
  </si>
  <si>
    <t>Find</t>
  </si>
  <si>
    <t>Find by ID</t>
  </si>
  <si>
    <t>FindByID</t>
  </si>
  <si>
    <t>ITMDBFindResults</t>
  </si>
  <si>
    <t>DiscoverMovies</t>
  </si>
  <si>
    <t>DiscoverTV</t>
  </si>
  <si>
    <t>Genres</t>
  </si>
  <si>
    <t>ITMDBGenres</t>
  </si>
  <si>
    <t>Guest Sessions</t>
  </si>
  <si>
    <t>Keywords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</si>
  <si>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</si>
  <si>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</si>
  <si>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</si>
  <si>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</si>
  <si>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</si>
  <si>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</si>
  <si>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</si>
  <si>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</si>
  <si>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Now Playing</t>
  </si>
  <si>
    <t>Popular</t>
  </si>
  <si>
    <t>Top Rated</t>
  </si>
  <si>
    <t>Upcoming</t>
  </si>
  <si>
    <t>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</si>
  <si>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</si>
  <si>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</si>
  <si>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</si>
  <si>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</si>
  <si>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</si>
  <si>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</si>
  <si>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</si>
  <si>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</si>
  <si>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</si>
  <si>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</si>
  <si>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</si>
  <si>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</si>
  <si>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</si>
  <si>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Detail</t>
  </si>
  <si>
    <t>People Lists</t>
  </si>
  <si>
    <t>People</t>
  </si>
  <si>
    <t>Combined Credits</t>
  </si>
  <si>
    <t>Movie Credits</t>
  </si>
  <si>
    <t>TV Credits</t>
  </si>
  <si>
    <t>Tagged Images (DEPRECATED)</t>
  </si>
  <si>
    <t>Search</t>
  </si>
  <si>
    <t>Collection</t>
  </si>
  <si>
    <t>Company</t>
  </si>
  <si>
    <t>Keyword</t>
  </si>
  <si>
    <t>Multi</t>
  </si>
  <si>
    <t>Person</t>
  </si>
  <si>
    <t>Trending</t>
  </si>
  <si>
    <t>All</t>
  </si>
  <si>
    <t>TV Series Lists</t>
  </si>
  <si>
    <t>Airing Today</t>
  </si>
  <si>
    <t>On The Air</t>
  </si>
  <si>
    <t>TV Series</t>
  </si>
  <si>
    <t>Aggregate Credits</t>
  </si>
  <si>
    <t>Content Ratings</t>
  </si>
  <si>
    <t>Episode Groups</t>
  </si>
  <si>
    <t>Screened Theatrically</t>
  </si>
  <si>
    <t>TV Seasons</t>
  </si>
  <si>
    <t>TV Episodes</t>
  </si>
  <si>
    <t>TV Episode Groups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</si>
  <si>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</si>
  <si>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</si>
  <si>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</si>
  <si>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</si>
  <si>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</si>
  <si>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</si>
  <si>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</si>
  <si>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</si>
  <si>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</si>
  <si>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</si>
  <si>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</si>
  <si>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</si>
  <si>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</si>
  <si>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</si>
  <si>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</si>
  <si>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</si>
  <si>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</si>
  <si>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</si>
  <si>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</si>
  <si>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</si>
  <si>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</si>
  <si>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</si>
  <si>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</si>
  <si>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</si>
  <si>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</si>
  <si>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</si>
  <si>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</si>
  <si>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</si>
  <si>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</si>
  <si>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</si>
  <si>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</si>
  <si>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</si>
  <si>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</si>
  <si>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</si>
  <si>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</si>
  <si>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</si>
  <si>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</si>
  <si>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</si>
  <si>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ITMDBAddRatingResult</t>
  </si>
  <si>
    <t>ITMDBDeleteRatingResult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</si>
  <si>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</si>
  <si>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</si>
  <si>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</si>
  <si>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</si>
  <si>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</si>
  <si>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</si>
  <si>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</si>
  <si>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</si>
  <si>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</si>
  <si>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</si>
  <si>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</si>
  <si>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</si>
  <si>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</si>
  <si>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</si>
  <si>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</si>
  <si>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</si>
  <si>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</si>
  <si>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</si>
  <si>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</si>
  <si>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</si>
  <si>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</si>
  <si>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</si>
  <si>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</si>
  <si>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</si>
  <si>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</si>
  <si>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</si>
  <si>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</si>
  <si>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</si>
  <si>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</si>
  <si>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</si>
  <si>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</si>
  <si>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</si>
  <si>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GetAvailableRegions</t>
  </si>
  <si>
    <t>GetMovieProviders</t>
  </si>
  <si>
    <t>GetTVProviders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</si>
  <si>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</si>
  <si>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</si>
  <si>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</si>
  <si>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</si>
  <si>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</si>
  <si>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</si>
  <si>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</si>
  <si>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</si>
  <si>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</si>
  <si>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</si>
  <si>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</si>
  <si>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</si>
  <si>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</si>
  <si>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</si>
  <si>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</si>
  <si>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</si>
  <si>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</si>
  <si>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</si>
  <si>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</si>
  <si>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</si>
  <si>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</si>
  <si>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</si>
  <si>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</si>
  <si>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</si>
  <si>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</si>
  <si>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</si>
  <si>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</si>
  <si>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</si>
  <si>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</si>
  <si>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</si>
  <si>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</si>
  <si>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</si>
  <si>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</si>
  <si>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</si>
  <si>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</si>
  <si>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</si>
  <si>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</si>
  <si>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</si>
  <si>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</si>
  <si>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</si>
  <si>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</si>
  <si>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</si>
  <si>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</si>
  <si>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</si>
  <si>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</si>
  <si>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</si>
  <si>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</si>
  <si>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</si>
  <si>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</si>
  <si>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</si>
  <si>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</si>
  <si>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</si>
  <si>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</si>
  <si>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</si>
  <si>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</si>
  <si>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</si>
  <si>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</si>
  <si>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</si>
  <si>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</si>
  <si>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</si>
  <si>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</si>
  <si>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</si>
  <si>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</si>
  <si>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</si>
  <si>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</si>
  <si>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</si>
  <si>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</si>
  <si>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</si>
  <si>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</si>
  <si>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</si>
  <si>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</si>
  <si>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</si>
  <si>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</si>
  <si>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</si>
  <si>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</si>
  <si>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</si>
  <si>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</si>
  <si>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</si>
  <si>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</si>
  <si>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</si>
  <si>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</si>
  <si>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</si>
  <si>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</si>
  <si>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</si>
  <si>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</si>
  <si>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</si>
  <si>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</si>
  <si>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</si>
  <si>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</si>
  <si>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</si>
  <si>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</si>
  <si>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</si>
  <si>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</si>
  <si>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</si>
  <si>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</si>
  <si>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</si>
  <si>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</si>
  <si>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</si>
  <si>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</si>
  <si>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</si>
  <si>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</si>
  <si>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</si>
  <si>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</si>
  <si>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</si>
  <si>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</si>
  <si>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</si>
  <si>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FindResults</t>
  </si>
  <si>
    <t>WatchProviderPriority</t>
  </si>
  <si>
    <t>WatchProviderPriorities</t>
  </si>
  <si>
    <t>WatchProvider</t>
  </si>
  <si>
    <t>WatchProviders</t>
  </si>
  <si>
    <t>Cache</t>
  </si>
  <si>
    <t>LoginState</t>
  </si>
  <si>
    <t>Client</t>
  </si>
  <si>
    <t>TVNetwork</t>
  </si>
  <si>
    <t>TVNetworks</t>
  </si>
  <si>
    <t>TVNetworkDetail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</si>
  <si>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</si>
  <si>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</si>
  <si>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</si>
  <si>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</si>
  <si>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</si>
  <si>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</si>
  <si>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</si>
  <si>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</si>
  <si>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</si>
  <si>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</si>
  <si>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ExternalIDs</t>
  </si>
  <si>
    <t>Review</t>
  </si>
  <si>
    <t>ReviewPage</t>
  </si>
  <si>
    <t>ReviewAuthor</t>
  </si>
  <si>
    <t>ITMDBReviewPage</t>
  </si>
  <si>
    <t>ReviewDetail</t>
  </si>
  <si>
    <t>API Namespaces</t>
  </si>
  <si>
    <t>NamespaceAccount</t>
  </si>
  <si>
    <t>ITMDBNamespace</t>
  </si>
  <si>
    <t>NamespaceAuthentication</t>
  </si>
  <si>
    <t>NamespaceCertifications</t>
  </si>
  <si>
    <t>NamespaceChanges</t>
  </si>
  <si>
    <t>NamespaceCollections</t>
  </si>
  <si>
    <t>NamespaceCompanies</t>
  </si>
  <si>
    <t>NamespaceConfiguration</t>
  </si>
  <si>
    <t>NamespaceCredits</t>
  </si>
  <si>
    <t>NamespaceDiscover</t>
  </si>
  <si>
    <t>NamespaceFind</t>
  </si>
  <si>
    <t>NamespaceGenres</t>
  </si>
  <si>
    <t>NamespaceGuestSessions</t>
  </si>
  <si>
    <t>NamespaceKeywords</t>
  </si>
  <si>
    <t>NamespaceLists</t>
  </si>
  <si>
    <t>NamespaceMovieLists</t>
  </si>
  <si>
    <t>NamespaceMovies</t>
  </si>
  <si>
    <t>NamespaceNetworks</t>
  </si>
  <si>
    <t>NamespacePeopleLists</t>
  </si>
  <si>
    <t>NamespacePeople</t>
  </si>
  <si>
    <t>NamespaceReviews</t>
  </si>
  <si>
    <t>NamespaceSearch</t>
  </si>
  <si>
    <t>NamespaceTrending</t>
  </si>
  <si>
    <t>NamespaceTVSeriesLists</t>
  </si>
  <si>
    <t>NamespaceTVSeries</t>
  </si>
  <si>
    <t>NamespaceTVSeasons</t>
  </si>
  <si>
    <t>NamespaceTVEpisodes</t>
  </si>
  <si>
    <t>NamespaceTVEpisodeGroups</t>
  </si>
  <si>
    <t>NamespaceWatchProviders</t>
  </si>
  <si>
    <t>ITMDBNamespaceAccount</t>
  </si>
  <si>
    <t>ITMDBNamespaceAuthentication</t>
  </si>
  <si>
    <t>ITMDBNamespaceCertifications</t>
  </si>
  <si>
    <t>ITMDBNamespaceChanges</t>
  </si>
  <si>
    <t>ITMDBNamespaceCollections</t>
  </si>
  <si>
    <t>ITMDBNamespaceCompanies</t>
  </si>
  <si>
    <t>ITMDBNamespaceConfiguration</t>
  </si>
  <si>
    <t>ITMDBNamespaceCredits</t>
  </si>
  <si>
    <t>ITMDBNamespaceDiscover</t>
  </si>
  <si>
    <t>ITMDBNamespaceFind</t>
  </si>
  <si>
    <t>ITMDBNamespaceGenres</t>
  </si>
  <si>
    <t>ITMDBNamespaceGuestSessions</t>
  </si>
  <si>
    <t>ITMDBNamespaceKeywords</t>
  </si>
  <si>
    <t>ITMDBNamespaceLists</t>
  </si>
  <si>
    <t>ITMDBNamespaceMovieLists</t>
  </si>
  <si>
    <t>ITMDBNamespaceMovies</t>
  </si>
  <si>
    <t>ITMDBNamespaceNetworks</t>
  </si>
  <si>
    <t>ITMDBNamespacePeopleLists</t>
  </si>
  <si>
    <t>ITMDBNamespacePeople</t>
  </si>
  <si>
    <t>ITMDBNamespaceReviews</t>
  </si>
  <si>
    <t>ITMDBNamespaceSearch</t>
  </si>
  <si>
    <t>ITMDBNamespaceTrending</t>
  </si>
  <si>
    <t>ITMDBNamespaceTVSeriesLists</t>
  </si>
  <si>
    <t>ITMDBNamespaceTVSeries</t>
  </si>
  <si>
    <t>ITMDBNamespaceTVSeasons</t>
  </si>
  <si>
    <t>ITMDBNamespaceTVEpisodes</t>
  </si>
  <si>
    <t>ITMDBNamespaceTVEpisodeGroups</t>
  </si>
  <si>
    <t>ITMDBNamespaceWatchProviders</t>
  </si>
  <si>
    <t>ChangeRef</t>
  </si>
  <si>
    <t>ChangeRefs</t>
  </si>
  <si>
    <t>ChangeRefPage</t>
  </si>
  <si>
    <t>CreditDetail</t>
  </si>
  <si>
    <t>ITMDBAggregateCredits</t>
  </si>
  <si>
    <t>ITMDBTVSeasonDetail</t>
  </si>
  <si>
    <t>ITMDBEpisodeDetail</t>
  </si>
  <si>
    <t>GetDetail</t>
  </si>
  <si>
    <t>MediaWatchProvider</t>
  </si>
  <si>
    <t>MediaWatchProviders</t>
  </si>
  <si>
    <t>Function Name</t>
  </si>
  <si>
    <t>Result Type</t>
  </si>
  <si>
    <t>Interfaced Object</t>
  </si>
  <si>
    <t>TTMDBMovieDetail</t>
  </si>
  <si>
    <t>ReleaseDates</t>
  </si>
  <si>
    <t>TTMDBPersonDetail</t>
  </si>
  <si>
    <t>CombinedCredits</t>
  </si>
  <si>
    <t>MovieCredits</t>
  </si>
  <si>
    <t>TVCredits</t>
  </si>
  <si>
    <t>ITMDBReleaseDates</t>
  </si>
  <si>
    <t>ITMDBCombinedCredits</t>
  </si>
  <si>
    <t>TTMDBTVSerieDetail</t>
  </si>
  <si>
    <t>AggregateCredits</t>
  </si>
  <si>
    <t>EpisodeGroups</t>
  </si>
  <si>
    <t>ScreenedTheatrically</t>
  </si>
  <si>
    <t>ITMDBScreenedTheatricallyItems</t>
  </si>
  <si>
    <t>ITMDBTVEpisodeDetail</t>
  </si>
  <si>
    <t>Implementation Signature</t>
  </si>
  <si>
    <t>Interface Signature</t>
  </si>
  <si>
    <t>AggregateCastPerson</t>
  </si>
  <si>
    <t>AggregateCastPeople</t>
  </si>
  <si>
    <t>AggregateCrewPerson</t>
  </si>
  <si>
    <t>AggregateCrewPeople</t>
  </si>
  <si>
    <t>CreditRole</t>
  </si>
  <si>
    <t>CreditRoles</t>
  </si>
  <si>
    <t>CreditJob</t>
  </si>
  <si>
    <t>CreditJobs</t>
  </si>
  <si>
    <t>ScreenedTheatricallyRef</t>
  </si>
  <si>
    <t>CombinedCastCredit</t>
  </si>
  <si>
    <t>CombinedCastCredits</t>
  </si>
  <si>
    <t>CombinedCrewCredit</t>
  </si>
  <si>
    <t>CombinedCrewCredits</t>
  </si>
  <si>
    <t>MediaWatchProviderCountry</t>
  </si>
  <si>
    <t>MediaWatchProviderCountries</t>
  </si>
  <si>
    <t>TTMDBMediaWatchProviderCountries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</si>
</sst>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5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4"/>
  <sheetViews>
    <sheetView tabSelected="1" zoomScale="115" zoomScaleNormal="115" workbookViewId="0">
      <pane ySplit="1" topLeftCell="A62" activePane="bottomLeft" state="frozen"/>
      <selection pane="bottomLeft" activeCell="G77" sqref="G77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5.7109375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257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31</v>
      </c>
      <c r="G1" s="2" t="s">
        <v>59</v>
      </c>
      <c r="H1" s="1" t="s">
        <v>35</v>
      </c>
    </row>
    <row r="2" spans="1:8" x14ac:dyDescent="0.25">
      <c r="A2">
        <v>1</v>
      </c>
      <c r="B2" t="s">
        <v>2</v>
      </c>
      <c r="C2" t="s">
        <v>418</v>
      </c>
      <c r="D2" t="s">
        <v>80</v>
      </c>
      <c r="E2" t="s">
        <v>33</v>
      </c>
      <c r="F2" t="s">
        <v>32</v>
      </c>
      <c r="G2" s="3" t="s">
        <v>79</v>
      </c>
    </row>
    <row r="3" spans="1:8" x14ac:dyDescent="0.25">
      <c r="A3">
        <v>2</v>
      </c>
      <c r="B3" t="s">
        <v>2</v>
      </c>
      <c r="C3" t="s">
        <v>418</v>
      </c>
      <c r="D3" t="s">
        <v>81</v>
      </c>
      <c r="E3" t="s">
        <v>34</v>
      </c>
      <c r="F3" t="s">
        <v>32</v>
      </c>
      <c r="G3" s="3" t="s">
        <v>79</v>
      </c>
      <c r="H3" t="s">
        <v>36</v>
      </c>
    </row>
    <row r="4" spans="1:8" x14ac:dyDescent="0.25">
      <c r="A4">
        <v>3</v>
      </c>
      <c r="B4" t="s">
        <v>2</v>
      </c>
      <c r="C4" t="s">
        <v>418</v>
      </c>
      <c r="D4" t="s">
        <v>4</v>
      </c>
      <c r="E4" t="s">
        <v>37</v>
      </c>
      <c r="F4" t="s">
        <v>39</v>
      </c>
      <c r="G4" s="3" t="s">
        <v>79</v>
      </c>
    </row>
    <row r="5" spans="1:8" x14ac:dyDescent="0.25">
      <c r="A5">
        <v>4</v>
      </c>
      <c r="B5" t="s">
        <v>2</v>
      </c>
      <c r="C5" t="s">
        <v>418</v>
      </c>
      <c r="D5" t="s">
        <v>5</v>
      </c>
      <c r="E5" t="s">
        <v>38</v>
      </c>
      <c r="F5" t="s">
        <v>40</v>
      </c>
      <c r="G5" s="3" t="s">
        <v>79</v>
      </c>
    </row>
    <row r="6" spans="1:8" x14ac:dyDescent="0.25">
      <c r="A6">
        <v>5</v>
      </c>
      <c r="B6" t="s">
        <v>2</v>
      </c>
      <c r="C6" t="s">
        <v>418</v>
      </c>
      <c r="D6" t="s">
        <v>6</v>
      </c>
      <c r="E6" t="s">
        <v>41</v>
      </c>
      <c r="F6" t="s">
        <v>53</v>
      </c>
      <c r="G6" s="5" t="s">
        <v>255</v>
      </c>
    </row>
    <row r="7" spans="1:8" x14ac:dyDescent="0.25">
      <c r="A7">
        <v>6</v>
      </c>
      <c r="B7" t="s">
        <v>2</v>
      </c>
      <c r="C7" t="s">
        <v>418</v>
      </c>
      <c r="D7" t="s">
        <v>7</v>
      </c>
      <c r="E7" t="s">
        <v>42</v>
      </c>
      <c r="F7" t="s">
        <v>54</v>
      </c>
      <c r="G7" s="5" t="s">
        <v>255</v>
      </c>
    </row>
    <row r="8" spans="1:8" x14ac:dyDescent="0.25">
      <c r="A8">
        <v>7</v>
      </c>
      <c r="B8" t="s">
        <v>2</v>
      </c>
      <c r="C8" t="s">
        <v>418</v>
      </c>
      <c r="D8" t="s">
        <v>8</v>
      </c>
      <c r="E8" t="s">
        <v>51</v>
      </c>
      <c r="F8" t="s">
        <v>55</v>
      </c>
      <c r="G8" s="5" t="s">
        <v>255</v>
      </c>
    </row>
    <row r="9" spans="1:8" x14ac:dyDescent="0.25">
      <c r="A9">
        <v>8</v>
      </c>
      <c r="B9" t="s">
        <v>2</v>
      </c>
      <c r="C9" t="s">
        <v>418</v>
      </c>
      <c r="D9" t="s">
        <v>9</v>
      </c>
      <c r="E9" t="s">
        <v>43</v>
      </c>
      <c r="F9" t="s">
        <v>56</v>
      </c>
      <c r="G9" s="5" t="s">
        <v>255</v>
      </c>
    </row>
    <row r="10" spans="1:8" x14ac:dyDescent="0.25">
      <c r="A10">
        <v>9</v>
      </c>
      <c r="B10" t="s">
        <v>2</v>
      </c>
      <c r="C10" t="s">
        <v>418</v>
      </c>
      <c r="D10" t="s">
        <v>10</v>
      </c>
      <c r="E10" t="s">
        <v>44</v>
      </c>
      <c r="F10" t="s">
        <v>57</v>
      </c>
      <c r="G10" s="5" t="s">
        <v>255</v>
      </c>
    </row>
    <row r="11" spans="1:8" x14ac:dyDescent="0.25">
      <c r="A11">
        <v>10</v>
      </c>
      <c r="B11" t="s">
        <v>2</v>
      </c>
      <c r="C11" t="s">
        <v>418</v>
      </c>
      <c r="D11" t="s">
        <v>11</v>
      </c>
      <c r="E11" t="s">
        <v>52</v>
      </c>
      <c r="F11" t="s">
        <v>58</v>
      </c>
      <c r="G11" s="5" t="s">
        <v>255</v>
      </c>
    </row>
    <row r="12" spans="1:8" x14ac:dyDescent="0.25">
      <c r="A12">
        <v>11</v>
      </c>
      <c r="B12" t="s">
        <v>2</v>
      </c>
      <c r="C12" t="s">
        <v>418</v>
      </c>
      <c r="D12" t="s">
        <v>12</v>
      </c>
      <c r="E12" t="s">
        <v>45</v>
      </c>
      <c r="F12" t="s">
        <v>53</v>
      </c>
      <c r="G12" s="5" t="s">
        <v>255</v>
      </c>
    </row>
    <row r="13" spans="1:8" x14ac:dyDescent="0.25">
      <c r="A13">
        <v>12</v>
      </c>
      <c r="B13" t="s">
        <v>2</v>
      </c>
      <c r="C13" t="s">
        <v>418</v>
      </c>
      <c r="D13" t="s">
        <v>13</v>
      </c>
      <c r="E13" t="s">
        <v>46</v>
      </c>
      <c r="F13" t="s">
        <v>54</v>
      </c>
      <c r="G13" s="5" t="s">
        <v>255</v>
      </c>
    </row>
    <row r="14" spans="1:8" x14ac:dyDescent="0.25">
      <c r="A14">
        <v>13</v>
      </c>
      <c r="B14" t="s">
        <v>14</v>
      </c>
      <c r="C14" t="s">
        <v>419</v>
      </c>
      <c r="D14" t="s">
        <v>15</v>
      </c>
      <c r="E14" t="s">
        <v>60</v>
      </c>
      <c r="F14" t="s">
        <v>68</v>
      </c>
      <c r="G14" s="3" t="s">
        <v>79</v>
      </c>
    </row>
    <row r="15" spans="1:8" x14ac:dyDescent="0.25">
      <c r="A15">
        <v>14</v>
      </c>
      <c r="B15" t="s">
        <v>14</v>
      </c>
      <c r="C15" t="s">
        <v>419</v>
      </c>
      <c r="D15" t="s">
        <v>16</v>
      </c>
      <c r="E15" t="s">
        <v>61</v>
      </c>
      <c r="F15" t="s">
        <v>69</v>
      </c>
      <c r="G15" s="3" t="s">
        <v>79</v>
      </c>
    </row>
    <row r="16" spans="1:8" x14ac:dyDescent="0.25">
      <c r="A16">
        <v>15</v>
      </c>
      <c r="B16" t="s">
        <v>14</v>
      </c>
      <c r="C16" t="s">
        <v>419</v>
      </c>
      <c r="D16" t="s">
        <v>17</v>
      </c>
      <c r="E16" t="s">
        <v>62</v>
      </c>
      <c r="F16" t="s">
        <v>70</v>
      </c>
      <c r="G16" s="3" t="s">
        <v>79</v>
      </c>
    </row>
    <row r="17" spans="1:7" x14ac:dyDescent="0.25">
      <c r="A17">
        <v>16</v>
      </c>
      <c r="B17" t="s">
        <v>14</v>
      </c>
      <c r="C17" t="s">
        <v>419</v>
      </c>
      <c r="D17" t="s">
        <v>18</v>
      </c>
      <c r="E17" t="s">
        <v>65</v>
      </c>
      <c r="F17" t="s">
        <v>70</v>
      </c>
      <c r="G17" s="5" t="s">
        <v>255</v>
      </c>
    </row>
    <row r="18" spans="1:7" x14ac:dyDescent="0.25">
      <c r="A18">
        <v>17</v>
      </c>
      <c r="B18" t="s">
        <v>14</v>
      </c>
      <c r="C18" t="s">
        <v>419</v>
      </c>
      <c r="D18" t="s">
        <v>19</v>
      </c>
      <c r="E18" t="s">
        <v>66</v>
      </c>
      <c r="F18" t="s">
        <v>71</v>
      </c>
      <c r="G18" s="3" t="s">
        <v>79</v>
      </c>
    </row>
    <row r="19" spans="1:7" x14ac:dyDescent="0.25">
      <c r="A19">
        <v>18</v>
      </c>
      <c r="B19" t="s">
        <v>14</v>
      </c>
      <c r="C19" t="s">
        <v>419</v>
      </c>
      <c r="D19" t="s">
        <v>20</v>
      </c>
      <c r="E19" t="s">
        <v>63</v>
      </c>
      <c r="F19" t="s">
        <v>72</v>
      </c>
      <c r="G19" s="3" t="s">
        <v>79</v>
      </c>
    </row>
    <row r="20" spans="1:7" x14ac:dyDescent="0.25">
      <c r="A20">
        <v>19</v>
      </c>
      <c r="B20" t="s">
        <v>14</v>
      </c>
      <c r="C20" t="s">
        <v>419</v>
      </c>
      <c r="D20" t="s">
        <v>21</v>
      </c>
      <c r="E20" t="s">
        <v>64</v>
      </c>
      <c r="F20" t="s">
        <v>73</v>
      </c>
      <c r="G20" s="3" t="s">
        <v>79</v>
      </c>
    </row>
    <row r="21" spans="1:7" x14ac:dyDescent="0.25">
      <c r="A21">
        <v>20</v>
      </c>
      <c r="B21" t="s">
        <v>24</v>
      </c>
      <c r="C21" t="s">
        <v>420</v>
      </c>
      <c r="D21" t="s">
        <v>25</v>
      </c>
      <c r="E21" t="s">
        <v>47</v>
      </c>
      <c r="F21" t="s">
        <v>67</v>
      </c>
      <c r="G21" s="3" t="s">
        <v>79</v>
      </c>
    </row>
    <row r="22" spans="1:7" x14ac:dyDescent="0.25">
      <c r="A22">
        <v>21</v>
      </c>
      <c r="B22" t="s">
        <v>24</v>
      </c>
      <c r="C22" t="s">
        <v>420</v>
      </c>
      <c r="D22" t="s">
        <v>26</v>
      </c>
      <c r="E22" t="s">
        <v>48</v>
      </c>
      <c r="F22" t="s">
        <v>67</v>
      </c>
      <c r="G22" s="3" t="s">
        <v>79</v>
      </c>
    </row>
    <row r="23" spans="1:7" x14ac:dyDescent="0.25">
      <c r="A23">
        <v>22</v>
      </c>
      <c r="B23" t="s">
        <v>27</v>
      </c>
      <c r="C23" t="s">
        <v>421</v>
      </c>
      <c r="D23" t="s">
        <v>28</v>
      </c>
      <c r="E23" t="s">
        <v>75</v>
      </c>
      <c r="F23" t="s">
        <v>78</v>
      </c>
      <c r="G23" s="5" t="s">
        <v>255</v>
      </c>
    </row>
    <row r="24" spans="1:7" x14ac:dyDescent="0.25">
      <c r="A24">
        <v>23</v>
      </c>
      <c r="B24" t="s">
        <v>27</v>
      </c>
      <c r="C24" t="s">
        <v>421</v>
      </c>
      <c r="D24" t="s">
        <v>29</v>
      </c>
      <c r="E24" t="s">
        <v>76</v>
      </c>
      <c r="F24" t="s">
        <v>78</v>
      </c>
      <c r="G24" s="5" t="s">
        <v>255</v>
      </c>
    </row>
    <row r="25" spans="1:7" x14ac:dyDescent="0.25">
      <c r="A25">
        <v>24</v>
      </c>
      <c r="B25" t="s">
        <v>27</v>
      </c>
      <c r="C25" t="s">
        <v>421</v>
      </c>
      <c r="D25" t="s">
        <v>30</v>
      </c>
      <c r="E25" t="s">
        <v>77</v>
      </c>
      <c r="F25" t="s">
        <v>78</v>
      </c>
      <c r="G25" s="5" t="s">
        <v>255</v>
      </c>
    </row>
    <row r="26" spans="1:7" x14ac:dyDescent="0.25">
      <c r="A26">
        <v>25</v>
      </c>
      <c r="B26" t="s">
        <v>82</v>
      </c>
      <c r="C26" t="s">
        <v>422</v>
      </c>
      <c r="D26" t="s">
        <v>3</v>
      </c>
      <c r="E26" t="s">
        <v>33</v>
      </c>
      <c r="F26" t="s">
        <v>100</v>
      </c>
      <c r="G26" s="3" t="s">
        <v>79</v>
      </c>
    </row>
    <row r="27" spans="1:7" x14ac:dyDescent="0.25">
      <c r="A27">
        <v>26</v>
      </c>
      <c r="B27" t="s">
        <v>82</v>
      </c>
      <c r="C27" t="s">
        <v>422</v>
      </c>
      <c r="D27" t="s">
        <v>83</v>
      </c>
      <c r="E27" t="s">
        <v>94</v>
      </c>
      <c r="F27" t="s">
        <v>101</v>
      </c>
      <c r="G27" s="3" t="s">
        <v>79</v>
      </c>
    </row>
    <row r="28" spans="1:7" x14ac:dyDescent="0.25">
      <c r="A28">
        <v>27</v>
      </c>
      <c r="B28" t="s">
        <v>82</v>
      </c>
      <c r="C28" t="s">
        <v>422</v>
      </c>
      <c r="D28" t="s">
        <v>84</v>
      </c>
      <c r="E28" t="s">
        <v>95</v>
      </c>
      <c r="F28" t="s">
        <v>102</v>
      </c>
      <c r="G28" s="5" t="s">
        <v>255</v>
      </c>
    </row>
    <row r="29" spans="1:7" x14ac:dyDescent="0.25">
      <c r="A29">
        <v>28</v>
      </c>
      <c r="B29" t="s">
        <v>85</v>
      </c>
      <c r="C29" t="s">
        <v>423</v>
      </c>
      <c r="D29" t="s">
        <v>3</v>
      </c>
      <c r="E29" t="s">
        <v>33</v>
      </c>
      <c r="F29" t="s">
        <v>105</v>
      </c>
      <c r="G29" s="5" t="s">
        <v>255</v>
      </c>
    </row>
    <row r="30" spans="1:7" x14ac:dyDescent="0.25">
      <c r="A30">
        <v>29</v>
      </c>
      <c r="B30" t="s">
        <v>85</v>
      </c>
      <c r="C30" t="s">
        <v>423</v>
      </c>
      <c r="D30" t="s">
        <v>87</v>
      </c>
      <c r="E30" t="s">
        <v>103</v>
      </c>
      <c r="F30" t="s">
        <v>106</v>
      </c>
      <c r="G30" s="5" t="s">
        <v>255</v>
      </c>
    </row>
    <row r="31" spans="1:7" x14ac:dyDescent="0.25">
      <c r="A31">
        <v>30</v>
      </c>
      <c r="B31" t="s">
        <v>85</v>
      </c>
      <c r="C31" t="s">
        <v>423</v>
      </c>
      <c r="D31" t="s">
        <v>83</v>
      </c>
      <c r="E31" t="s">
        <v>94</v>
      </c>
      <c r="F31" t="s">
        <v>101</v>
      </c>
      <c r="G31" s="5" t="s">
        <v>255</v>
      </c>
    </row>
    <row r="32" spans="1:7" x14ac:dyDescent="0.25">
      <c r="A32">
        <v>31</v>
      </c>
      <c r="B32" t="s">
        <v>86</v>
      </c>
      <c r="C32" t="s">
        <v>424</v>
      </c>
      <c r="D32" t="s">
        <v>3</v>
      </c>
      <c r="E32" t="s">
        <v>33</v>
      </c>
      <c r="F32" t="s">
        <v>112</v>
      </c>
      <c r="G32" s="3" t="s">
        <v>79</v>
      </c>
    </row>
    <row r="33" spans="1:8" x14ac:dyDescent="0.25">
      <c r="A33">
        <v>32</v>
      </c>
      <c r="B33" t="s">
        <v>86</v>
      </c>
      <c r="C33" t="s">
        <v>424</v>
      </c>
      <c r="D33" t="s">
        <v>88</v>
      </c>
      <c r="E33" t="s">
        <v>96</v>
      </c>
      <c r="F33" t="s">
        <v>111</v>
      </c>
      <c r="G33" s="3" t="s">
        <v>79</v>
      </c>
    </row>
    <row r="34" spans="1:8" x14ac:dyDescent="0.25">
      <c r="A34">
        <v>33</v>
      </c>
      <c r="B34" t="s">
        <v>86</v>
      </c>
      <c r="C34" t="s">
        <v>424</v>
      </c>
      <c r="D34" t="s">
        <v>89</v>
      </c>
      <c r="E34" t="s">
        <v>97</v>
      </c>
      <c r="F34" t="s">
        <v>110</v>
      </c>
      <c r="G34" s="5" t="s">
        <v>255</v>
      </c>
    </row>
    <row r="35" spans="1:8" x14ac:dyDescent="0.25">
      <c r="A35">
        <v>34</v>
      </c>
      <c r="B35" t="s">
        <v>86</v>
      </c>
      <c r="C35" t="s">
        <v>424</v>
      </c>
      <c r="D35" t="s">
        <v>90</v>
      </c>
      <c r="E35" t="s">
        <v>98</v>
      </c>
      <c r="F35" t="s">
        <v>109</v>
      </c>
      <c r="G35" s="3" t="s">
        <v>79</v>
      </c>
    </row>
    <row r="36" spans="1:8" x14ac:dyDescent="0.25">
      <c r="A36">
        <v>35</v>
      </c>
      <c r="B36" t="s">
        <v>86</v>
      </c>
      <c r="C36" t="s">
        <v>424</v>
      </c>
      <c r="D36" t="s">
        <v>91</v>
      </c>
      <c r="E36" t="s">
        <v>104</v>
      </c>
      <c r="F36" t="s">
        <v>108</v>
      </c>
      <c r="G36" s="3" t="s">
        <v>79</v>
      </c>
    </row>
    <row r="37" spans="1:8" x14ac:dyDescent="0.25">
      <c r="A37">
        <v>36</v>
      </c>
      <c r="B37" t="s">
        <v>86</v>
      </c>
      <c r="C37" t="s">
        <v>424</v>
      </c>
      <c r="D37" t="s">
        <v>92</v>
      </c>
      <c r="E37" t="s">
        <v>99</v>
      </c>
      <c r="F37" t="s">
        <v>107</v>
      </c>
      <c r="G37" s="5" t="s">
        <v>255</v>
      </c>
    </row>
    <row r="38" spans="1:8" x14ac:dyDescent="0.25">
      <c r="A38">
        <v>37</v>
      </c>
      <c r="B38" t="s">
        <v>93</v>
      </c>
      <c r="C38" t="s">
        <v>425</v>
      </c>
      <c r="D38" t="s">
        <v>3</v>
      </c>
      <c r="E38" t="s">
        <v>33</v>
      </c>
      <c r="F38" t="s">
        <v>113</v>
      </c>
      <c r="G38" s="5" t="s">
        <v>255</v>
      </c>
    </row>
    <row r="39" spans="1:8" x14ac:dyDescent="0.25">
      <c r="A39">
        <v>38</v>
      </c>
      <c r="B39" t="s">
        <v>114</v>
      </c>
      <c r="C39" t="s">
        <v>426</v>
      </c>
      <c r="D39" t="s">
        <v>115</v>
      </c>
      <c r="E39" t="s">
        <v>122</v>
      </c>
      <c r="F39" t="s">
        <v>53</v>
      </c>
      <c r="G39" s="5" t="s">
        <v>255</v>
      </c>
      <c r="H39" t="s">
        <v>117</v>
      </c>
    </row>
    <row r="40" spans="1:8" x14ac:dyDescent="0.25">
      <c r="A40">
        <v>39</v>
      </c>
      <c r="B40" t="s">
        <v>114</v>
      </c>
      <c r="C40" t="s">
        <v>426</v>
      </c>
      <c r="D40" t="s">
        <v>116</v>
      </c>
      <c r="E40" t="s">
        <v>123</v>
      </c>
      <c r="F40" t="s">
        <v>54</v>
      </c>
      <c r="G40" s="5" t="s">
        <v>255</v>
      </c>
      <c r="H40" t="s">
        <v>117</v>
      </c>
    </row>
    <row r="41" spans="1:8" x14ac:dyDescent="0.25">
      <c r="A41">
        <v>40</v>
      </c>
      <c r="B41" t="s">
        <v>118</v>
      </c>
      <c r="C41" t="s">
        <v>427</v>
      </c>
      <c r="D41" t="s">
        <v>119</v>
      </c>
      <c r="E41" t="s">
        <v>120</v>
      </c>
      <c r="F41" t="s">
        <v>121</v>
      </c>
      <c r="G41" s="5" t="s">
        <v>255</v>
      </c>
    </row>
    <row r="42" spans="1:8" x14ac:dyDescent="0.25">
      <c r="A42">
        <v>41</v>
      </c>
      <c r="B42" t="s">
        <v>124</v>
      </c>
      <c r="C42" t="s">
        <v>428</v>
      </c>
      <c r="D42" t="s">
        <v>28</v>
      </c>
      <c r="E42" t="s">
        <v>49</v>
      </c>
      <c r="F42" t="s">
        <v>125</v>
      </c>
      <c r="G42" s="3" t="s">
        <v>79</v>
      </c>
    </row>
    <row r="43" spans="1:8" x14ac:dyDescent="0.25">
      <c r="A43">
        <v>42</v>
      </c>
      <c r="B43" t="s">
        <v>124</v>
      </c>
      <c r="C43" t="s">
        <v>428</v>
      </c>
      <c r="D43" t="s">
        <v>30</v>
      </c>
      <c r="E43" t="s">
        <v>50</v>
      </c>
      <c r="F43" t="s">
        <v>125</v>
      </c>
      <c r="G43" s="3" t="s">
        <v>79</v>
      </c>
    </row>
    <row r="44" spans="1:8" x14ac:dyDescent="0.25">
      <c r="A44">
        <v>43</v>
      </c>
      <c r="B44" t="s">
        <v>126</v>
      </c>
      <c r="C44" t="s">
        <v>429</v>
      </c>
      <c r="D44" t="s">
        <v>9</v>
      </c>
      <c r="E44" t="s">
        <v>43</v>
      </c>
      <c r="F44" t="s">
        <v>56</v>
      </c>
      <c r="G44" s="5" t="s">
        <v>255</v>
      </c>
    </row>
    <row r="45" spans="1:8" x14ac:dyDescent="0.25">
      <c r="A45">
        <v>44</v>
      </c>
      <c r="B45" t="s">
        <v>126</v>
      </c>
      <c r="C45" t="s">
        <v>429</v>
      </c>
      <c r="D45" t="s">
        <v>10</v>
      </c>
      <c r="E45" t="s">
        <v>44</v>
      </c>
      <c r="F45" t="s">
        <v>57</v>
      </c>
      <c r="G45" s="5" t="s">
        <v>255</v>
      </c>
    </row>
    <row r="46" spans="1:8" x14ac:dyDescent="0.25">
      <c r="A46">
        <v>45</v>
      </c>
      <c r="B46" t="s">
        <v>126</v>
      </c>
      <c r="C46" t="s">
        <v>429</v>
      </c>
      <c r="D46" t="s">
        <v>11</v>
      </c>
      <c r="E46" t="s">
        <v>52</v>
      </c>
      <c r="F46" t="s">
        <v>58</v>
      </c>
      <c r="G46" s="5" t="s">
        <v>255</v>
      </c>
    </row>
    <row r="47" spans="1:8" x14ac:dyDescent="0.25">
      <c r="A47">
        <v>46</v>
      </c>
      <c r="B47" t="s">
        <v>127</v>
      </c>
      <c r="C47" t="s">
        <v>430</v>
      </c>
      <c r="D47" t="s">
        <v>3</v>
      </c>
      <c r="E47" t="s">
        <v>33</v>
      </c>
      <c r="F47" t="s">
        <v>185</v>
      </c>
      <c r="G47" s="5" t="s">
        <v>255</v>
      </c>
    </row>
    <row r="48" spans="1:8" x14ac:dyDescent="0.25">
      <c r="A48">
        <v>47</v>
      </c>
      <c r="B48" t="s">
        <v>127</v>
      </c>
      <c r="C48" t="s">
        <v>430</v>
      </c>
      <c r="D48" t="s">
        <v>128</v>
      </c>
      <c r="E48" t="s">
        <v>187</v>
      </c>
      <c r="G48" s="4" t="s">
        <v>74</v>
      </c>
    </row>
    <row r="49" spans="1:7" x14ac:dyDescent="0.25">
      <c r="A49">
        <v>48</v>
      </c>
      <c r="B49" t="s">
        <v>8</v>
      </c>
      <c r="C49" t="s">
        <v>431</v>
      </c>
      <c r="D49" t="s">
        <v>129</v>
      </c>
      <c r="E49" t="s">
        <v>189</v>
      </c>
      <c r="G49" s="4" t="s">
        <v>74</v>
      </c>
    </row>
    <row r="50" spans="1:7" x14ac:dyDescent="0.25">
      <c r="A50">
        <v>49</v>
      </c>
      <c r="B50" t="s">
        <v>8</v>
      </c>
      <c r="C50" t="s">
        <v>431</v>
      </c>
      <c r="D50" t="s">
        <v>130</v>
      </c>
      <c r="E50" t="s">
        <v>190</v>
      </c>
      <c r="G50" s="4" t="s">
        <v>74</v>
      </c>
    </row>
    <row r="51" spans="1:7" x14ac:dyDescent="0.25">
      <c r="A51">
        <v>50</v>
      </c>
      <c r="B51" t="s">
        <v>8</v>
      </c>
      <c r="C51" t="s">
        <v>431</v>
      </c>
      <c r="D51" t="s">
        <v>131</v>
      </c>
      <c r="E51" t="s">
        <v>131</v>
      </c>
      <c r="G51" s="4" t="s">
        <v>74</v>
      </c>
    </row>
    <row r="52" spans="1:7" x14ac:dyDescent="0.25">
      <c r="A52">
        <v>51</v>
      </c>
      <c r="B52" t="s">
        <v>8</v>
      </c>
      <c r="C52" t="s">
        <v>431</v>
      </c>
      <c r="D52" t="s">
        <v>132</v>
      </c>
      <c r="E52" t="s">
        <v>132</v>
      </c>
      <c r="G52" s="4" t="s">
        <v>74</v>
      </c>
    </row>
    <row r="53" spans="1:7" x14ac:dyDescent="0.25">
      <c r="A53">
        <v>52</v>
      </c>
      <c r="B53" t="s">
        <v>8</v>
      </c>
      <c r="C53" t="s">
        <v>431</v>
      </c>
      <c r="D53" t="s">
        <v>133</v>
      </c>
      <c r="E53" t="s">
        <v>133</v>
      </c>
      <c r="G53" s="4" t="s">
        <v>74</v>
      </c>
    </row>
    <row r="54" spans="1:7" x14ac:dyDescent="0.25">
      <c r="A54">
        <v>53</v>
      </c>
      <c r="B54" t="s">
        <v>8</v>
      </c>
      <c r="C54" t="s">
        <v>431</v>
      </c>
      <c r="D54" t="s">
        <v>3</v>
      </c>
      <c r="E54" t="s">
        <v>33</v>
      </c>
      <c r="F54" t="s">
        <v>186</v>
      </c>
      <c r="G54" s="4" t="s">
        <v>74</v>
      </c>
    </row>
    <row r="55" spans="1:7" x14ac:dyDescent="0.25">
      <c r="A55">
        <v>54</v>
      </c>
      <c r="B55" t="s">
        <v>8</v>
      </c>
      <c r="C55" t="s">
        <v>431</v>
      </c>
      <c r="D55" t="s">
        <v>134</v>
      </c>
      <c r="E55" t="s">
        <v>191</v>
      </c>
      <c r="G55" s="4" t="s">
        <v>74</v>
      </c>
    </row>
    <row r="56" spans="1:7" x14ac:dyDescent="0.25">
      <c r="A56">
        <v>55</v>
      </c>
      <c r="B56" t="s">
        <v>135</v>
      </c>
      <c r="C56" t="s">
        <v>432</v>
      </c>
      <c r="D56" t="s">
        <v>136</v>
      </c>
      <c r="E56" t="s">
        <v>183</v>
      </c>
      <c r="F56" t="s">
        <v>198</v>
      </c>
      <c r="G56" s="5" t="s">
        <v>255</v>
      </c>
    </row>
    <row r="57" spans="1:7" x14ac:dyDescent="0.25">
      <c r="A57">
        <v>56</v>
      </c>
      <c r="B57" t="s">
        <v>135</v>
      </c>
      <c r="C57" t="s">
        <v>432</v>
      </c>
      <c r="D57" t="s">
        <v>137</v>
      </c>
      <c r="E57" t="s">
        <v>188</v>
      </c>
      <c r="F57" t="s">
        <v>53</v>
      </c>
      <c r="G57" s="5" t="s">
        <v>255</v>
      </c>
    </row>
    <row r="58" spans="1:7" x14ac:dyDescent="0.25">
      <c r="A58">
        <v>57</v>
      </c>
      <c r="B58" t="s">
        <v>135</v>
      </c>
      <c r="C58" t="s">
        <v>432</v>
      </c>
      <c r="D58" t="s">
        <v>138</v>
      </c>
      <c r="E58" t="s">
        <v>184</v>
      </c>
      <c r="F58" t="s">
        <v>53</v>
      </c>
      <c r="G58" s="5" t="s">
        <v>255</v>
      </c>
    </row>
    <row r="59" spans="1:7" x14ac:dyDescent="0.25">
      <c r="A59">
        <v>58</v>
      </c>
      <c r="B59" t="s">
        <v>135</v>
      </c>
      <c r="C59" t="s">
        <v>432</v>
      </c>
      <c r="D59" t="s">
        <v>139</v>
      </c>
      <c r="E59" t="s">
        <v>195</v>
      </c>
      <c r="F59" t="s">
        <v>198</v>
      </c>
      <c r="G59" s="5" t="s">
        <v>255</v>
      </c>
    </row>
    <row r="60" spans="1:7" x14ac:dyDescent="0.25">
      <c r="A60">
        <v>59</v>
      </c>
      <c r="B60" t="s">
        <v>140</v>
      </c>
      <c r="C60" t="s">
        <v>433</v>
      </c>
      <c r="D60" t="s">
        <v>3</v>
      </c>
      <c r="E60" t="s">
        <v>33</v>
      </c>
      <c r="F60" t="s">
        <v>205</v>
      </c>
      <c r="G60" s="5" t="s">
        <v>255</v>
      </c>
    </row>
    <row r="61" spans="1:7" x14ac:dyDescent="0.25">
      <c r="A61">
        <v>60</v>
      </c>
      <c r="B61" t="s">
        <v>140</v>
      </c>
      <c r="C61" t="s">
        <v>433</v>
      </c>
      <c r="D61" t="s">
        <v>141</v>
      </c>
      <c r="E61" t="s">
        <v>192</v>
      </c>
      <c r="F61" t="s">
        <v>210</v>
      </c>
      <c r="G61" s="5" t="s">
        <v>255</v>
      </c>
    </row>
    <row r="62" spans="1:7" x14ac:dyDescent="0.25">
      <c r="A62">
        <v>61</v>
      </c>
      <c r="B62" t="s">
        <v>140</v>
      </c>
      <c r="C62" t="s">
        <v>433</v>
      </c>
      <c r="D62" t="s">
        <v>142</v>
      </c>
      <c r="E62" t="s">
        <v>193</v>
      </c>
      <c r="F62" t="s">
        <v>106</v>
      </c>
      <c r="G62" s="3" t="s">
        <v>79</v>
      </c>
    </row>
    <row r="63" spans="1:7" x14ac:dyDescent="0.25">
      <c r="A63">
        <v>62</v>
      </c>
      <c r="B63" t="s">
        <v>140</v>
      </c>
      <c r="C63" t="s">
        <v>433</v>
      </c>
      <c r="D63" t="s">
        <v>27</v>
      </c>
      <c r="E63" t="s">
        <v>196</v>
      </c>
      <c r="F63" t="s">
        <v>78</v>
      </c>
      <c r="G63" s="5" t="s">
        <v>255</v>
      </c>
    </row>
    <row r="64" spans="1:7" x14ac:dyDescent="0.25">
      <c r="A64">
        <v>63</v>
      </c>
      <c r="B64" t="s">
        <v>140</v>
      </c>
      <c r="C64" t="s">
        <v>433</v>
      </c>
      <c r="D64" t="s">
        <v>93</v>
      </c>
      <c r="E64" t="s">
        <v>197</v>
      </c>
      <c r="F64" t="s">
        <v>211</v>
      </c>
      <c r="G64" s="3" t="s">
        <v>79</v>
      </c>
    </row>
    <row r="65" spans="1:7" x14ac:dyDescent="0.25">
      <c r="A65">
        <v>64</v>
      </c>
      <c r="B65" t="s">
        <v>140</v>
      </c>
      <c r="C65" t="s">
        <v>433</v>
      </c>
      <c r="D65" t="s">
        <v>143</v>
      </c>
      <c r="E65" t="s">
        <v>194</v>
      </c>
      <c r="F65" t="s">
        <v>212</v>
      </c>
      <c r="G65" s="3" t="s">
        <v>79</v>
      </c>
    </row>
    <row r="66" spans="1:7" x14ac:dyDescent="0.25">
      <c r="A66">
        <v>65</v>
      </c>
      <c r="B66" t="s">
        <v>140</v>
      </c>
      <c r="C66" t="s">
        <v>433</v>
      </c>
      <c r="D66" t="s">
        <v>83</v>
      </c>
      <c r="E66" t="s">
        <v>94</v>
      </c>
      <c r="F66" t="s">
        <v>101</v>
      </c>
      <c r="G66" s="3" t="s">
        <v>79</v>
      </c>
    </row>
    <row r="67" spans="1:7" x14ac:dyDescent="0.25">
      <c r="A67">
        <v>66</v>
      </c>
      <c r="B67" t="s">
        <v>140</v>
      </c>
      <c r="C67" t="s">
        <v>433</v>
      </c>
      <c r="D67" t="s">
        <v>127</v>
      </c>
      <c r="E67" t="s">
        <v>199</v>
      </c>
      <c r="F67" t="s">
        <v>213</v>
      </c>
      <c r="G67" s="3" t="s">
        <v>79</v>
      </c>
    </row>
    <row r="68" spans="1:7" x14ac:dyDescent="0.25">
      <c r="A68">
        <v>67</v>
      </c>
      <c r="B68" t="s">
        <v>140</v>
      </c>
      <c r="C68" t="s">
        <v>433</v>
      </c>
      <c r="D68" t="s">
        <v>144</v>
      </c>
      <c r="E68" t="s">
        <v>200</v>
      </c>
      <c r="F68" t="s">
        <v>205</v>
      </c>
      <c r="G68" s="5" t="s">
        <v>255</v>
      </c>
    </row>
    <row r="69" spans="1:7" x14ac:dyDescent="0.25">
      <c r="A69">
        <v>68</v>
      </c>
      <c r="B69" t="s">
        <v>140</v>
      </c>
      <c r="C69" t="s">
        <v>433</v>
      </c>
      <c r="D69" t="s">
        <v>8</v>
      </c>
      <c r="E69" t="s">
        <v>51</v>
      </c>
      <c r="F69" t="s">
        <v>55</v>
      </c>
      <c r="G69" s="5" t="s">
        <v>255</v>
      </c>
    </row>
    <row r="70" spans="1:7" x14ac:dyDescent="0.25">
      <c r="A70">
        <v>69</v>
      </c>
      <c r="B70" t="s">
        <v>140</v>
      </c>
      <c r="C70" t="s">
        <v>433</v>
      </c>
      <c r="D70" t="s">
        <v>145</v>
      </c>
      <c r="E70" t="s">
        <v>201</v>
      </c>
      <c r="F70" t="s">
        <v>238</v>
      </c>
      <c r="G70" s="5" t="s">
        <v>255</v>
      </c>
    </row>
    <row r="71" spans="1:7" x14ac:dyDescent="0.25">
      <c r="A71">
        <v>70</v>
      </c>
      <c r="B71" t="s">
        <v>140</v>
      </c>
      <c r="C71" t="s">
        <v>433</v>
      </c>
      <c r="D71" t="s">
        <v>146</v>
      </c>
      <c r="E71" t="s">
        <v>206</v>
      </c>
      <c r="F71" t="s">
        <v>214</v>
      </c>
      <c r="G71" s="3" t="s">
        <v>79</v>
      </c>
    </row>
    <row r="72" spans="1:7" x14ac:dyDescent="0.25">
      <c r="A72">
        <v>71</v>
      </c>
      <c r="B72" t="s">
        <v>140</v>
      </c>
      <c r="C72" t="s">
        <v>433</v>
      </c>
      <c r="D72" t="s">
        <v>147</v>
      </c>
      <c r="E72" t="s">
        <v>202</v>
      </c>
      <c r="F72" t="s">
        <v>386</v>
      </c>
      <c r="G72" s="5" t="s">
        <v>255</v>
      </c>
    </row>
    <row r="73" spans="1:7" x14ac:dyDescent="0.25">
      <c r="A73">
        <v>72</v>
      </c>
      <c r="B73" t="s">
        <v>140</v>
      </c>
      <c r="C73" t="s">
        <v>433</v>
      </c>
      <c r="D73" t="s">
        <v>148</v>
      </c>
      <c r="E73" t="s">
        <v>203</v>
      </c>
      <c r="F73" t="s">
        <v>53</v>
      </c>
      <c r="G73" s="5" t="s">
        <v>255</v>
      </c>
    </row>
    <row r="74" spans="1:7" x14ac:dyDescent="0.25">
      <c r="A74">
        <v>73</v>
      </c>
      <c r="B74" t="s">
        <v>140</v>
      </c>
      <c r="C74" t="s">
        <v>433</v>
      </c>
      <c r="D74" t="s">
        <v>84</v>
      </c>
      <c r="E74" t="s">
        <v>95</v>
      </c>
      <c r="F74" t="s">
        <v>102</v>
      </c>
      <c r="G74" s="3" t="s">
        <v>79</v>
      </c>
    </row>
    <row r="75" spans="1:7" x14ac:dyDescent="0.25">
      <c r="A75">
        <v>74</v>
      </c>
      <c r="B75" t="s">
        <v>140</v>
      </c>
      <c r="C75" t="s">
        <v>433</v>
      </c>
      <c r="D75" t="s">
        <v>149</v>
      </c>
      <c r="E75" t="s">
        <v>204</v>
      </c>
      <c r="F75" t="s">
        <v>216</v>
      </c>
      <c r="G75" s="3" t="s">
        <v>79</v>
      </c>
    </row>
    <row r="76" spans="1:7" x14ac:dyDescent="0.25">
      <c r="A76">
        <v>75</v>
      </c>
      <c r="B76" t="s">
        <v>140</v>
      </c>
      <c r="C76" t="s">
        <v>433</v>
      </c>
      <c r="D76" t="s">
        <v>150</v>
      </c>
      <c r="E76" t="s">
        <v>207</v>
      </c>
      <c r="F76" t="s">
        <v>490</v>
      </c>
      <c r="G76" s="5" t="s">
        <v>255</v>
      </c>
    </row>
    <row r="77" spans="1:7" x14ac:dyDescent="0.25">
      <c r="A77">
        <v>76</v>
      </c>
      <c r="B77" t="s">
        <v>140</v>
      </c>
      <c r="C77" t="s">
        <v>433</v>
      </c>
      <c r="D77" t="s">
        <v>151</v>
      </c>
      <c r="E77" t="s">
        <v>208</v>
      </c>
      <c r="F77" t="s">
        <v>218</v>
      </c>
      <c r="G77" s="4" t="s">
        <v>74</v>
      </c>
    </row>
    <row r="78" spans="1:7" x14ac:dyDescent="0.25">
      <c r="A78">
        <v>77</v>
      </c>
      <c r="B78" t="s">
        <v>140</v>
      </c>
      <c r="C78" t="s">
        <v>433</v>
      </c>
      <c r="D78" t="s">
        <v>152</v>
      </c>
      <c r="E78" t="s">
        <v>209</v>
      </c>
      <c r="F78" t="s">
        <v>219</v>
      </c>
      <c r="G78" s="4" t="s">
        <v>74</v>
      </c>
    </row>
    <row r="79" spans="1:7" x14ac:dyDescent="0.25">
      <c r="A79">
        <v>78</v>
      </c>
      <c r="B79" t="s">
        <v>153</v>
      </c>
      <c r="C79" t="s">
        <v>434</v>
      </c>
      <c r="D79" t="s">
        <v>3</v>
      </c>
      <c r="E79" t="s">
        <v>33</v>
      </c>
      <c r="F79" t="s">
        <v>220</v>
      </c>
      <c r="G79" s="5" t="s">
        <v>255</v>
      </c>
    </row>
    <row r="80" spans="1:7" x14ac:dyDescent="0.25">
      <c r="A80">
        <v>79</v>
      </c>
      <c r="B80" t="s">
        <v>153</v>
      </c>
      <c r="C80" t="s">
        <v>434</v>
      </c>
      <c r="D80" t="s">
        <v>87</v>
      </c>
      <c r="E80" t="s">
        <v>103</v>
      </c>
      <c r="F80" t="s">
        <v>106</v>
      </c>
      <c r="G80" s="5" t="s">
        <v>255</v>
      </c>
    </row>
    <row r="81" spans="1:7" x14ac:dyDescent="0.25">
      <c r="A81">
        <v>80</v>
      </c>
      <c r="B81" t="s">
        <v>153</v>
      </c>
      <c r="C81" t="s">
        <v>434</v>
      </c>
      <c r="D81" t="s">
        <v>83</v>
      </c>
      <c r="E81" t="s">
        <v>94</v>
      </c>
      <c r="F81" t="s">
        <v>101</v>
      </c>
      <c r="G81" s="5" t="s">
        <v>255</v>
      </c>
    </row>
    <row r="82" spans="1:7" x14ac:dyDescent="0.25">
      <c r="A82">
        <v>81</v>
      </c>
      <c r="B82" t="s">
        <v>155</v>
      </c>
      <c r="C82" t="s">
        <v>435</v>
      </c>
      <c r="D82" t="s">
        <v>137</v>
      </c>
      <c r="E82" t="s">
        <v>188</v>
      </c>
      <c r="F82" t="s">
        <v>221</v>
      </c>
      <c r="G82" s="5" t="s">
        <v>255</v>
      </c>
    </row>
    <row r="83" spans="1:7" x14ac:dyDescent="0.25">
      <c r="A83">
        <v>82</v>
      </c>
      <c r="B83" t="s">
        <v>156</v>
      </c>
      <c r="C83" t="s">
        <v>436</v>
      </c>
      <c r="D83" t="s">
        <v>3</v>
      </c>
      <c r="E83" t="s">
        <v>33</v>
      </c>
      <c r="F83" t="s">
        <v>226</v>
      </c>
      <c r="G83" s="5" t="s">
        <v>255</v>
      </c>
    </row>
    <row r="84" spans="1:7" x14ac:dyDescent="0.25">
      <c r="A84">
        <v>83</v>
      </c>
      <c r="B84" t="s">
        <v>156</v>
      </c>
      <c r="C84" t="s">
        <v>436</v>
      </c>
      <c r="D84" t="s">
        <v>27</v>
      </c>
      <c r="E84" t="s">
        <v>196</v>
      </c>
      <c r="F84" t="s">
        <v>78</v>
      </c>
      <c r="G84" s="5" t="s">
        <v>255</v>
      </c>
    </row>
    <row r="85" spans="1:7" x14ac:dyDescent="0.25">
      <c r="A85">
        <v>84</v>
      </c>
      <c r="B85" t="s">
        <v>156</v>
      </c>
      <c r="C85" t="s">
        <v>436</v>
      </c>
      <c r="D85" t="s">
        <v>157</v>
      </c>
      <c r="E85" t="s">
        <v>222</v>
      </c>
      <c r="F85" t="s">
        <v>466</v>
      </c>
      <c r="G85" s="5" t="s">
        <v>255</v>
      </c>
    </row>
    <row r="86" spans="1:7" x14ac:dyDescent="0.25">
      <c r="A86">
        <v>85</v>
      </c>
      <c r="B86" t="s">
        <v>156</v>
      </c>
      <c r="C86" t="s">
        <v>436</v>
      </c>
      <c r="D86" t="s">
        <v>143</v>
      </c>
      <c r="E86" t="s">
        <v>194</v>
      </c>
      <c r="F86" t="s">
        <v>212</v>
      </c>
      <c r="G86" s="5" t="s">
        <v>255</v>
      </c>
    </row>
    <row r="87" spans="1:7" x14ac:dyDescent="0.25">
      <c r="A87">
        <v>86</v>
      </c>
      <c r="B87" t="s">
        <v>156</v>
      </c>
      <c r="C87" t="s">
        <v>436</v>
      </c>
      <c r="D87" t="s">
        <v>83</v>
      </c>
      <c r="E87" t="s">
        <v>94</v>
      </c>
      <c r="F87" t="s">
        <v>101</v>
      </c>
      <c r="G87" s="5" t="s">
        <v>255</v>
      </c>
    </row>
    <row r="88" spans="1:7" x14ac:dyDescent="0.25">
      <c r="A88">
        <v>87</v>
      </c>
      <c r="B88" t="s">
        <v>156</v>
      </c>
      <c r="C88" t="s">
        <v>436</v>
      </c>
      <c r="D88" t="s">
        <v>144</v>
      </c>
      <c r="E88" t="s">
        <v>200</v>
      </c>
      <c r="F88" t="s">
        <v>226</v>
      </c>
      <c r="G88" s="5" t="s">
        <v>255</v>
      </c>
    </row>
    <row r="89" spans="1:7" x14ac:dyDescent="0.25">
      <c r="A89">
        <v>88</v>
      </c>
      <c r="B89" t="s">
        <v>156</v>
      </c>
      <c r="C89" t="s">
        <v>436</v>
      </c>
      <c r="D89" t="s">
        <v>158</v>
      </c>
      <c r="E89" t="s">
        <v>223</v>
      </c>
      <c r="F89" t="s">
        <v>466</v>
      </c>
      <c r="G89" s="5" t="s">
        <v>255</v>
      </c>
    </row>
    <row r="90" spans="1:7" x14ac:dyDescent="0.25">
      <c r="A90">
        <v>89</v>
      </c>
      <c r="B90" t="s">
        <v>156</v>
      </c>
      <c r="C90" t="s">
        <v>436</v>
      </c>
      <c r="D90" t="s">
        <v>159</v>
      </c>
      <c r="E90" t="s">
        <v>224</v>
      </c>
      <c r="F90" t="s">
        <v>466</v>
      </c>
      <c r="G90" s="5" t="s">
        <v>255</v>
      </c>
    </row>
    <row r="91" spans="1:7" x14ac:dyDescent="0.25">
      <c r="A91">
        <v>90</v>
      </c>
      <c r="B91" t="s">
        <v>156</v>
      </c>
      <c r="C91" t="s">
        <v>436</v>
      </c>
      <c r="D91" t="s">
        <v>160</v>
      </c>
      <c r="E91" t="s">
        <v>225</v>
      </c>
      <c r="G91" s="4" t="s">
        <v>74</v>
      </c>
    </row>
    <row r="92" spans="1:7" x14ac:dyDescent="0.25">
      <c r="A92">
        <v>91</v>
      </c>
      <c r="B92" t="s">
        <v>156</v>
      </c>
      <c r="C92" t="s">
        <v>436</v>
      </c>
      <c r="D92" t="s">
        <v>84</v>
      </c>
      <c r="E92" t="s">
        <v>95</v>
      </c>
      <c r="F92" t="s">
        <v>102</v>
      </c>
      <c r="G92" s="5" t="s">
        <v>255</v>
      </c>
    </row>
    <row r="93" spans="1:7" x14ac:dyDescent="0.25">
      <c r="A93">
        <v>92</v>
      </c>
      <c r="B93" t="s">
        <v>147</v>
      </c>
      <c r="C93" t="s">
        <v>437</v>
      </c>
      <c r="D93" t="s">
        <v>3</v>
      </c>
      <c r="E93" t="s">
        <v>33</v>
      </c>
      <c r="F93" t="s">
        <v>227</v>
      </c>
      <c r="G93" s="5" t="s">
        <v>255</v>
      </c>
    </row>
    <row r="94" spans="1:7" x14ac:dyDescent="0.25">
      <c r="A94">
        <v>93</v>
      </c>
      <c r="B94" t="s">
        <v>161</v>
      </c>
      <c r="C94" t="s">
        <v>438</v>
      </c>
      <c r="D94" t="s">
        <v>162</v>
      </c>
      <c r="E94" t="s">
        <v>228</v>
      </c>
      <c r="F94" t="s">
        <v>235</v>
      </c>
      <c r="G94" s="3" t="s">
        <v>79</v>
      </c>
    </row>
    <row r="95" spans="1:7" x14ac:dyDescent="0.25">
      <c r="A95">
        <v>94</v>
      </c>
      <c r="B95" t="s">
        <v>161</v>
      </c>
      <c r="C95" t="s">
        <v>438</v>
      </c>
      <c r="D95" t="s">
        <v>163</v>
      </c>
      <c r="E95" t="s">
        <v>231</v>
      </c>
      <c r="F95" t="s">
        <v>236</v>
      </c>
      <c r="G95" s="3" t="s">
        <v>79</v>
      </c>
    </row>
    <row r="96" spans="1:7" x14ac:dyDescent="0.25">
      <c r="A96">
        <v>95</v>
      </c>
      <c r="B96" t="s">
        <v>161</v>
      </c>
      <c r="C96" t="s">
        <v>438</v>
      </c>
      <c r="D96" t="s">
        <v>164</v>
      </c>
      <c r="E96" t="s">
        <v>229</v>
      </c>
      <c r="F96" t="s">
        <v>237</v>
      </c>
      <c r="G96" s="3" t="s">
        <v>79</v>
      </c>
    </row>
    <row r="97" spans="1:8" x14ac:dyDescent="0.25">
      <c r="A97">
        <v>96</v>
      </c>
      <c r="B97" t="s">
        <v>161</v>
      </c>
      <c r="C97" t="s">
        <v>438</v>
      </c>
      <c r="D97" t="s">
        <v>115</v>
      </c>
      <c r="E97" t="s">
        <v>230</v>
      </c>
      <c r="F97" t="s">
        <v>53</v>
      </c>
      <c r="G97" s="3" t="s">
        <v>79</v>
      </c>
    </row>
    <row r="98" spans="1:8" x14ac:dyDescent="0.25">
      <c r="A98">
        <v>97</v>
      </c>
      <c r="B98" t="s">
        <v>161</v>
      </c>
      <c r="C98" t="s">
        <v>438</v>
      </c>
      <c r="D98" t="s">
        <v>165</v>
      </c>
      <c r="E98" t="s">
        <v>232</v>
      </c>
      <c r="F98" t="s">
        <v>238</v>
      </c>
      <c r="G98" s="3" t="s">
        <v>79</v>
      </c>
    </row>
    <row r="99" spans="1:8" x14ac:dyDescent="0.25">
      <c r="A99">
        <v>98</v>
      </c>
      <c r="B99" t="s">
        <v>161</v>
      </c>
      <c r="C99" t="s">
        <v>438</v>
      </c>
      <c r="D99" t="s">
        <v>166</v>
      </c>
      <c r="E99" t="s">
        <v>233</v>
      </c>
      <c r="F99" t="s">
        <v>221</v>
      </c>
      <c r="G99" s="3" t="s">
        <v>79</v>
      </c>
    </row>
    <row r="100" spans="1:8" x14ac:dyDescent="0.25">
      <c r="A100">
        <v>99</v>
      </c>
      <c r="B100" t="s">
        <v>161</v>
      </c>
      <c r="C100" t="s">
        <v>438</v>
      </c>
      <c r="D100" t="s">
        <v>116</v>
      </c>
      <c r="E100" t="s">
        <v>234</v>
      </c>
      <c r="F100" t="s">
        <v>54</v>
      </c>
      <c r="G100" s="3" t="s">
        <v>79</v>
      </c>
    </row>
    <row r="101" spans="1:8" x14ac:dyDescent="0.25">
      <c r="A101">
        <v>100</v>
      </c>
      <c r="B101" t="s">
        <v>167</v>
      </c>
      <c r="C101" t="s">
        <v>439</v>
      </c>
      <c r="D101" t="s">
        <v>168</v>
      </c>
      <c r="E101" t="s">
        <v>239</v>
      </c>
      <c r="F101" t="s">
        <v>238</v>
      </c>
      <c r="G101" s="5" t="s">
        <v>255</v>
      </c>
    </row>
    <row r="102" spans="1:8" x14ac:dyDescent="0.25">
      <c r="A102">
        <v>101</v>
      </c>
      <c r="B102" t="s">
        <v>167</v>
      </c>
      <c r="C102" t="s">
        <v>439</v>
      </c>
      <c r="D102" t="s">
        <v>140</v>
      </c>
      <c r="E102" t="s">
        <v>187</v>
      </c>
      <c r="F102" t="s">
        <v>53</v>
      </c>
      <c r="G102" s="5" t="s">
        <v>255</v>
      </c>
    </row>
    <row r="103" spans="1:8" x14ac:dyDescent="0.25">
      <c r="A103">
        <v>102</v>
      </c>
      <c r="B103" t="s">
        <v>167</v>
      </c>
      <c r="C103" t="s">
        <v>439</v>
      </c>
      <c r="D103" t="s">
        <v>156</v>
      </c>
      <c r="E103" t="s">
        <v>240</v>
      </c>
      <c r="F103" t="s">
        <v>221</v>
      </c>
      <c r="G103" s="5" t="s">
        <v>255</v>
      </c>
    </row>
    <row r="104" spans="1:8" x14ac:dyDescent="0.25">
      <c r="A104">
        <v>103</v>
      </c>
      <c r="B104" t="s">
        <v>167</v>
      </c>
      <c r="C104" t="s">
        <v>439</v>
      </c>
      <c r="D104" t="s">
        <v>116</v>
      </c>
      <c r="E104" t="s">
        <v>241</v>
      </c>
      <c r="F104" t="s">
        <v>54</v>
      </c>
      <c r="G104" s="5" t="s">
        <v>255</v>
      </c>
    </row>
    <row r="105" spans="1:8" x14ac:dyDescent="0.25">
      <c r="A105">
        <v>104</v>
      </c>
      <c r="B105" t="s">
        <v>169</v>
      </c>
      <c r="C105" t="s">
        <v>440</v>
      </c>
      <c r="D105" t="s">
        <v>170</v>
      </c>
      <c r="E105" t="s">
        <v>242</v>
      </c>
      <c r="F105" t="s">
        <v>54</v>
      </c>
      <c r="G105" s="5" t="s">
        <v>255</v>
      </c>
    </row>
    <row r="106" spans="1:8" x14ac:dyDescent="0.25">
      <c r="A106">
        <v>105</v>
      </c>
      <c r="B106" t="s">
        <v>169</v>
      </c>
      <c r="C106" t="s">
        <v>440</v>
      </c>
      <c r="D106" t="s">
        <v>171</v>
      </c>
      <c r="E106" t="s">
        <v>246</v>
      </c>
      <c r="F106" t="s">
        <v>54</v>
      </c>
      <c r="G106" s="5" t="s">
        <v>255</v>
      </c>
    </row>
    <row r="107" spans="1:8" x14ac:dyDescent="0.25">
      <c r="A107">
        <v>106</v>
      </c>
      <c r="B107" t="s">
        <v>169</v>
      </c>
      <c r="C107" t="s">
        <v>440</v>
      </c>
      <c r="D107" t="s">
        <v>137</v>
      </c>
      <c r="E107" t="s">
        <v>188</v>
      </c>
      <c r="F107" t="s">
        <v>54</v>
      </c>
      <c r="G107" s="5" t="s">
        <v>255</v>
      </c>
    </row>
    <row r="108" spans="1:8" x14ac:dyDescent="0.25">
      <c r="A108">
        <v>107</v>
      </c>
      <c r="B108" t="s">
        <v>169</v>
      </c>
      <c r="C108" t="s">
        <v>440</v>
      </c>
      <c r="D108" t="s">
        <v>138</v>
      </c>
      <c r="E108" t="s">
        <v>184</v>
      </c>
      <c r="F108" t="s">
        <v>54</v>
      </c>
      <c r="G108" s="5" t="s">
        <v>255</v>
      </c>
    </row>
    <row r="109" spans="1:8" x14ac:dyDescent="0.25">
      <c r="A109">
        <v>108</v>
      </c>
      <c r="B109" t="s">
        <v>172</v>
      </c>
      <c r="C109" t="s">
        <v>441</v>
      </c>
      <c r="D109" t="s">
        <v>3</v>
      </c>
      <c r="E109" t="s">
        <v>33</v>
      </c>
      <c r="F109" t="s">
        <v>248</v>
      </c>
      <c r="G109" s="6" t="s">
        <v>256</v>
      </c>
      <c r="H109" t="s">
        <v>258</v>
      </c>
    </row>
    <row r="110" spans="1:8" x14ac:dyDescent="0.25">
      <c r="A110">
        <v>109</v>
      </c>
      <c r="B110" t="s">
        <v>172</v>
      </c>
      <c r="C110" t="s">
        <v>441</v>
      </c>
      <c r="D110" t="s">
        <v>141</v>
      </c>
      <c r="E110" t="s">
        <v>192</v>
      </c>
      <c r="F110" t="s">
        <v>210</v>
      </c>
      <c r="G110" s="5" t="s">
        <v>255</v>
      </c>
    </row>
    <row r="111" spans="1:8" x14ac:dyDescent="0.25">
      <c r="A111">
        <v>110</v>
      </c>
      <c r="B111" t="s">
        <v>172</v>
      </c>
      <c r="C111" t="s">
        <v>441</v>
      </c>
      <c r="D111" t="s">
        <v>173</v>
      </c>
      <c r="E111" t="s">
        <v>243</v>
      </c>
      <c r="F111" t="s">
        <v>450</v>
      </c>
      <c r="G111" s="5" t="s">
        <v>255</v>
      </c>
    </row>
    <row r="112" spans="1:8" x14ac:dyDescent="0.25">
      <c r="A112">
        <v>111</v>
      </c>
      <c r="B112" t="s">
        <v>172</v>
      </c>
      <c r="C112" t="s">
        <v>441</v>
      </c>
      <c r="D112" t="s">
        <v>142</v>
      </c>
      <c r="E112" t="s">
        <v>193</v>
      </c>
      <c r="F112" t="s">
        <v>106</v>
      </c>
      <c r="G112" s="5" t="s">
        <v>255</v>
      </c>
    </row>
    <row r="113" spans="1:7" x14ac:dyDescent="0.25">
      <c r="A113">
        <v>112</v>
      </c>
      <c r="B113" t="s">
        <v>172</v>
      </c>
      <c r="C113" t="s">
        <v>441</v>
      </c>
      <c r="D113" t="s">
        <v>27</v>
      </c>
      <c r="E113" t="s">
        <v>196</v>
      </c>
      <c r="F113" t="s">
        <v>78</v>
      </c>
      <c r="G113" s="5" t="s">
        <v>255</v>
      </c>
    </row>
    <row r="114" spans="1:7" x14ac:dyDescent="0.25">
      <c r="A114">
        <v>113</v>
      </c>
      <c r="B114" t="s">
        <v>172</v>
      </c>
      <c r="C114" t="s">
        <v>441</v>
      </c>
      <c r="D114" t="s">
        <v>174</v>
      </c>
      <c r="E114" t="s">
        <v>244</v>
      </c>
      <c r="F114" t="s">
        <v>249</v>
      </c>
      <c r="G114" s="5" t="s">
        <v>255</v>
      </c>
    </row>
    <row r="115" spans="1:7" x14ac:dyDescent="0.25">
      <c r="A115">
        <v>114</v>
      </c>
      <c r="B115" t="s">
        <v>172</v>
      </c>
      <c r="C115" t="s">
        <v>441</v>
      </c>
      <c r="D115" t="s">
        <v>93</v>
      </c>
      <c r="E115" t="s">
        <v>197</v>
      </c>
      <c r="F115" t="s">
        <v>211</v>
      </c>
      <c r="G115" s="5" t="s">
        <v>255</v>
      </c>
    </row>
    <row r="116" spans="1:7" x14ac:dyDescent="0.25">
      <c r="A116">
        <v>115</v>
      </c>
      <c r="B116" t="s">
        <v>172</v>
      </c>
      <c r="C116" t="s">
        <v>441</v>
      </c>
      <c r="D116" t="s">
        <v>175</v>
      </c>
      <c r="E116" t="s">
        <v>245</v>
      </c>
      <c r="F116" t="s">
        <v>250</v>
      </c>
      <c r="G116" s="5" t="s">
        <v>255</v>
      </c>
    </row>
    <row r="117" spans="1:7" x14ac:dyDescent="0.25">
      <c r="A117">
        <v>116</v>
      </c>
      <c r="B117" t="s">
        <v>172</v>
      </c>
      <c r="C117" t="s">
        <v>441</v>
      </c>
      <c r="D117" t="s">
        <v>143</v>
      </c>
      <c r="E117" t="s">
        <v>194</v>
      </c>
      <c r="F117" t="s">
        <v>212</v>
      </c>
      <c r="G117" s="5" t="s">
        <v>255</v>
      </c>
    </row>
    <row r="118" spans="1:7" x14ac:dyDescent="0.25">
      <c r="A118">
        <v>117</v>
      </c>
      <c r="B118" t="s">
        <v>172</v>
      </c>
      <c r="C118" t="s">
        <v>441</v>
      </c>
      <c r="D118" t="s">
        <v>83</v>
      </c>
      <c r="E118" t="s">
        <v>94</v>
      </c>
      <c r="F118" t="s">
        <v>101</v>
      </c>
      <c r="G118" s="5" t="s">
        <v>255</v>
      </c>
    </row>
    <row r="119" spans="1:7" x14ac:dyDescent="0.25">
      <c r="A119">
        <v>118</v>
      </c>
      <c r="B119" t="s">
        <v>172</v>
      </c>
      <c r="C119" t="s">
        <v>441</v>
      </c>
      <c r="D119" t="s">
        <v>127</v>
      </c>
      <c r="E119" t="s">
        <v>199</v>
      </c>
      <c r="F119" t="s">
        <v>213</v>
      </c>
      <c r="G119" s="5" t="s">
        <v>255</v>
      </c>
    </row>
    <row r="120" spans="1:7" x14ac:dyDescent="0.25">
      <c r="A120">
        <v>119</v>
      </c>
      <c r="B120" t="s">
        <v>172</v>
      </c>
      <c r="C120" t="s">
        <v>441</v>
      </c>
      <c r="D120" t="s">
        <v>144</v>
      </c>
      <c r="E120" t="s">
        <v>200</v>
      </c>
      <c r="F120" t="s">
        <v>248</v>
      </c>
      <c r="G120" s="5" t="s">
        <v>255</v>
      </c>
    </row>
    <row r="121" spans="1:7" x14ac:dyDescent="0.25">
      <c r="A121">
        <v>120</v>
      </c>
      <c r="B121" t="s">
        <v>172</v>
      </c>
      <c r="C121" t="s">
        <v>441</v>
      </c>
      <c r="D121" t="s">
        <v>8</v>
      </c>
      <c r="E121" t="s">
        <v>51</v>
      </c>
      <c r="F121" t="s">
        <v>55</v>
      </c>
      <c r="G121" s="5" t="s">
        <v>255</v>
      </c>
    </row>
    <row r="122" spans="1:7" x14ac:dyDescent="0.25">
      <c r="A122">
        <v>121</v>
      </c>
      <c r="B122" t="s">
        <v>172</v>
      </c>
      <c r="C122" t="s">
        <v>441</v>
      </c>
      <c r="D122" t="s">
        <v>145</v>
      </c>
      <c r="E122" t="s">
        <v>201</v>
      </c>
      <c r="F122" t="s">
        <v>54</v>
      </c>
      <c r="G122" s="5" t="s">
        <v>255</v>
      </c>
    </row>
    <row r="123" spans="1:7" x14ac:dyDescent="0.25">
      <c r="A123">
        <v>122</v>
      </c>
      <c r="B123" t="s">
        <v>172</v>
      </c>
      <c r="C123" t="s">
        <v>441</v>
      </c>
      <c r="D123" t="s">
        <v>147</v>
      </c>
      <c r="E123" t="s">
        <v>202</v>
      </c>
      <c r="F123" t="s">
        <v>215</v>
      </c>
      <c r="G123" s="5" t="s">
        <v>255</v>
      </c>
    </row>
    <row r="124" spans="1:7" x14ac:dyDescent="0.25">
      <c r="A124">
        <v>123</v>
      </c>
      <c r="B124" t="s">
        <v>172</v>
      </c>
      <c r="C124" t="s">
        <v>441</v>
      </c>
      <c r="D124" t="s">
        <v>176</v>
      </c>
      <c r="E124" t="s">
        <v>247</v>
      </c>
      <c r="G124" s="5" t="s">
        <v>255</v>
      </c>
    </row>
    <row r="125" spans="1:7" x14ac:dyDescent="0.25">
      <c r="A125">
        <v>124</v>
      </c>
      <c r="B125" t="s">
        <v>172</v>
      </c>
      <c r="C125" t="s">
        <v>441</v>
      </c>
      <c r="D125" t="s">
        <v>148</v>
      </c>
      <c r="E125" t="s">
        <v>203</v>
      </c>
      <c r="F125" t="s">
        <v>54</v>
      </c>
      <c r="G125" s="5" t="s">
        <v>255</v>
      </c>
    </row>
    <row r="126" spans="1:7" x14ac:dyDescent="0.25">
      <c r="A126">
        <v>125</v>
      </c>
      <c r="B126" t="s">
        <v>172</v>
      </c>
      <c r="C126" t="s">
        <v>441</v>
      </c>
      <c r="D126" t="s">
        <v>84</v>
      </c>
      <c r="E126" t="s">
        <v>95</v>
      </c>
      <c r="F126" t="s">
        <v>102</v>
      </c>
      <c r="G126" s="5" t="s">
        <v>255</v>
      </c>
    </row>
    <row r="127" spans="1:7" x14ac:dyDescent="0.25">
      <c r="A127">
        <v>126</v>
      </c>
      <c r="B127" t="s">
        <v>172</v>
      </c>
      <c r="C127" t="s">
        <v>441</v>
      </c>
      <c r="D127" t="s">
        <v>149</v>
      </c>
      <c r="E127" t="s">
        <v>204</v>
      </c>
      <c r="F127" t="s">
        <v>216</v>
      </c>
      <c r="G127" s="5" t="s">
        <v>255</v>
      </c>
    </row>
    <row r="128" spans="1:7" x14ac:dyDescent="0.25">
      <c r="A128">
        <v>127</v>
      </c>
      <c r="B128" t="s">
        <v>172</v>
      </c>
      <c r="C128" t="s">
        <v>441</v>
      </c>
      <c r="D128" t="s">
        <v>150</v>
      </c>
      <c r="E128" t="s">
        <v>207</v>
      </c>
      <c r="F128" t="s">
        <v>490</v>
      </c>
      <c r="G128" s="5" t="s">
        <v>255</v>
      </c>
    </row>
    <row r="129" spans="1:7" x14ac:dyDescent="0.25">
      <c r="A129">
        <v>128</v>
      </c>
      <c r="B129" t="s">
        <v>172</v>
      </c>
      <c r="C129" t="s">
        <v>441</v>
      </c>
      <c r="D129" t="s">
        <v>151</v>
      </c>
      <c r="E129" t="s">
        <v>208</v>
      </c>
      <c r="G129" s="4" t="s">
        <v>74</v>
      </c>
    </row>
    <row r="130" spans="1:7" x14ac:dyDescent="0.25">
      <c r="A130">
        <v>129</v>
      </c>
      <c r="B130" t="s">
        <v>172</v>
      </c>
      <c r="C130" t="s">
        <v>441</v>
      </c>
      <c r="D130" t="s">
        <v>152</v>
      </c>
      <c r="E130" t="s">
        <v>209</v>
      </c>
      <c r="G130" s="4" t="s">
        <v>74</v>
      </c>
    </row>
    <row r="131" spans="1:7" x14ac:dyDescent="0.25">
      <c r="A131">
        <v>130</v>
      </c>
      <c r="B131" t="s">
        <v>177</v>
      </c>
      <c r="C131" t="s">
        <v>442</v>
      </c>
      <c r="D131" t="s">
        <v>3</v>
      </c>
      <c r="E131" t="s">
        <v>453</v>
      </c>
      <c r="F131" t="s">
        <v>451</v>
      </c>
      <c r="G131" s="5" t="s">
        <v>255</v>
      </c>
    </row>
    <row r="132" spans="1:7" x14ac:dyDescent="0.25">
      <c r="A132">
        <v>131</v>
      </c>
      <c r="B132" t="s">
        <v>177</v>
      </c>
      <c r="C132" t="s">
        <v>442</v>
      </c>
      <c r="D132" t="s">
        <v>141</v>
      </c>
      <c r="E132" t="s">
        <v>192</v>
      </c>
      <c r="F132" t="s">
        <v>210</v>
      </c>
      <c r="G132" s="5" t="s">
        <v>255</v>
      </c>
    </row>
    <row r="133" spans="1:7" x14ac:dyDescent="0.25">
      <c r="A133">
        <v>132</v>
      </c>
      <c r="B133" t="s">
        <v>177</v>
      </c>
      <c r="C133" t="s">
        <v>442</v>
      </c>
      <c r="D133" t="s">
        <v>173</v>
      </c>
      <c r="E133" t="s">
        <v>243</v>
      </c>
      <c r="F133" t="s">
        <v>450</v>
      </c>
      <c r="G133" s="5" t="s">
        <v>255</v>
      </c>
    </row>
    <row r="134" spans="1:7" x14ac:dyDescent="0.25">
      <c r="A134">
        <v>133</v>
      </c>
      <c r="B134" t="s">
        <v>177</v>
      </c>
      <c r="C134" t="s">
        <v>442</v>
      </c>
      <c r="D134" t="s">
        <v>27</v>
      </c>
      <c r="E134" t="s">
        <v>196</v>
      </c>
      <c r="F134" t="s">
        <v>78</v>
      </c>
      <c r="G134" s="5" t="s">
        <v>255</v>
      </c>
    </row>
    <row r="135" spans="1:7" x14ac:dyDescent="0.25">
      <c r="A135">
        <v>134</v>
      </c>
      <c r="B135" t="s">
        <v>177</v>
      </c>
      <c r="C135" t="s">
        <v>442</v>
      </c>
      <c r="D135" t="s">
        <v>93</v>
      </c>
      <c r="E135" t="s">
        <v>197</v>
      </c>
      <c r="F135" t="s">
        <v>211</v>
      </c>
      <c r="G135" s="5" t="s">
        <v>255</v>
      </c>
    </row>
    <row r="136" spans="1:7" x14ac:dyDescent="0.25">
      <c r="A136">
        <v>135</v>
      </c>
      <c r="B136" t="s">
        <v>177</v>
      </c>
      <c r="C136" t="s">
        <v>442</v>
      </c>
      <c r="D136" t="s">
        <v>143</v>
      </c>
      <c r="E136" t="s">
        <v>194</v>
      </c>
      <c r="F136" t="s">
        <v>212</v>
      </c>
      <c r="G136" s="5" t="s">
        <v>255</v>
      </c>
    </row>
    <row r="137" spans="1:7" x14ac:dyDescent="0.25">
      <c r="A137">
        <v>136</v>
      </c>
      <c r="B137" t="s">
        <v>177</v>
      </c>
      <c r="C137" t="s">
        <v>442</v>
      </c>
      <c r="D137" t="s">
        <v>83</v>
      </c>
      <c r="E137" t="s">
        <v>94</v>
      </c>
      <c r="F137" t="s">
        <v>101</v>
      </c>
      <c r="G137" s="5" t="s">
        <v>255</v>
      </c>
    </row>
    <row r="138" spans="1:7" x14ac:dyDescent="0.25">
      <c r="A138">
        <v>137</v>
      </c>
      <c r="B138" t="s">
        <v>177</v>
      </c>
      <c r="C138" t="s">
        <v>442</v>
      </c>
      <c r="D138" t="s">
        <v>84</v>
      </c>
      <c r="E138" t="s">
        <v>95</v>
      </c>
      <c r="F138" t="s">
        <v>102</v>
      </c>
      <c r="G138" s="5" t="s">
        <v>255</v>
      </c>
    </row>
    <row r="139" spans="1:7" x14ac:dyDescent="0.25">
      <c r="A139">
        <v>138</v>
      </c>
      <c r="B139" t="s">
        <v>177</v>
      </c>
      <c r="C139" t="s">
        <v>442</v>
      </c>
      <c r="D139" t="s">
        <v>149</v>
      </c>
      <c r="E139" t="s">
        <v>204</v>
      </c>
      <c r="F139" t="s">
        <v>216</v>
      </c>
      <c r="G139" s="5" t="s">
        <v>255</v>
      </c>
    </row>
    <row r="140" spans="1:7" x14ac:dyDescent="0.25">
      <c r="A140">
        <v>139</v>
      </c>
      <c r="B140" t="s">
        <v>177</v>
      </c>
      <c r="C140" t="s">
        <v>442</v>
      </c>
      <c r="D140" t="s">
        <v>150</v>
      </c>
      <c r="E140" t="s">
        <v>207</v>
      </c>
      <c r="F140" t="s">
        <v>490</v>
      </c>
      <c r="G140" s="5" t="s">
        <v>255</v>
      </c>
    </row>
    <row r="141" spans="1:7" x14ac:dyDescent="0.25">
      <c r="A141">
        <v>140</v>
      </c>
      <c r="B141" t="s">
        <v>178</v>
      </c>
      <c r="C141" t="s">
        <v>443</v>
      </c>
      <c r="D141" t="s">
        <v>3</v>
      </c>
      <c r="E141" t="s">
        <v>453</v>
      </c>
      <c r="F141" t="s">
        <v>452</v>
      </c>
      <c r="G141" s="5" t="s">
        <v>255</v>
      </c>
    </row>
    <row r="142" spans="1:7" x14ac:dyDescent="0.25">
      <c r="A142">
        <v>141</v>
      </c>
      <c r="B142" t="s">
        <v>178</v>
      </c>
      <c r="C142" t="s">
        <v>443</v>
      </c>
      <c r="D142" t="s">
        <v>141</v>
      </c>
      <c r="E142" t="s">
        <v>192</v>
      </c>
      <c r="F142" t="s">
        <v>210</v>
      </c>
      <c r="G142" s="5" t="s">
        <v>255</v>
      </c>
    </row>
    <row r="143" spans="1:7" x14ac:dyDescent="0.25">
      <c r="A143">
        <v>142</v>
      </c>
      <c r="B143" t="s">
        <v>178</v>
      </c>
      <c r="C143" t="s">
        <v>443</v>
      </c>
      <c r="D143" t="s">
        <v>27</v>
      </c>
      <c r="E143" t="s">
        <v>196</v>
      </c>
      <c r="F143" t="s">
        <v>78</v>
      </c>
      <c r="G143" s="5" t="s">
        <v>255</v>
      </c>
    </row>
    <row r="144" spans="1:7" x14ac:dyDescent="0.25">
      <c r="A144">
        <v>143</v>
      </c>
      <c r="B144" t="s">
        <v>178</v>
      </c>
      <c r="C144" t="s">
        <v>443</v>
      </c>
      <c r="D144" t="s">
        <v>93</v>
      </c>
      <c r="E144" t="s">
        <v>197</v>
      </c>
      <c r="F144" t="s">
        <v>211</v>
      </c>
      <c r="G144" s="5" t="s">
        <v>255</v>
      </c>
    </row>
    <row r="145" spans="1:7" x14ac:dyDescent="0.25">
      <c r="A145">
        <v>144</v>
      </c>
      <c r="B145" t="s">
        <v>178</v>
      </c>
      <c r="C145" t="s">
        <v>443</v>
      </c>
      <c r="D145" t="s">
        <v>143</v>
      </c>
      <c r="E145" t="s">
        <v>194</v>
      </c>
      <c r="F145" t="s">
        <v>212</v>
      </c>
      <c r="G145" s="5" t="s">
        <v>255</v>
      </c>
    </row>
    <row r="146" spans="1:7" x14ac:dyDescent="0.25">
      <c r="A146">
        <v>145</v>
      </c>
      <c r="B146" t="s">
        <v>178</v>
      </c>
      <c r="C146" t="s">
        <v>443</v>
      </c>
      <c r="D146" t="s">
        <v>83</v>
      </c>
      <c r="E146" t="s">
        <v>94</v>
      </c>
      <c r="F146" t="s">
        <v>101</v>
      </c>
      <c r="G146" s="5" t="s">
        <v>255</v>
      </c>
    </row>
    <row r="147" spans="1:7" x14ac:dyDescent="0.25">
      <c r="A147">
        <v>146</v>
      </c>
      <c r="B147" t="s">
        <v>178</v>
      </c>
      <c r="C147" t="s">
        <v>443</v>
      </c>
      <c r="D147" t="s">
        <v>84</v>
      </c>
      <c r="E147" t="s">
        <v>95</v>
      </c>
      <c r="F147" t="s">
        <v>102</v>
      </c>
      <c r="G147" s="5" t="s">
        <v>255</v>
      </c>
    </row>
    <row r="148" spans="1:7" x14ac:dyDescent="0.25">
      <c r="A148">
        <v>147</v>
      </c>
      <c r="B148" t="s">
        <v>178</v>
      </c>
      <c r="C148" t="s">
        <v>443</v>
      </c>
      <c r="D148" t="s">
        <v>149</v>
      </c>
      <c r="E148" t="s">
        <v>204</v>
      </c>
      <c r="F148" t="s">
        <v>216</v>
      </c>
      <c r="G148" s="5" t="s">
        <v>255</v>
      </c>
    </row>
    <row r="149" spans="1:7" x14ac:dyDescent="0.25">
      <c r="A149">
        <v>148</v>
      </c>
      <c r="B149" t="s">
        <v>178</v>
      </c>
      <c r="C149" t="s">
        <v>443</v>
      </c>
      <c r="D149" t="s">
        <v>151</v>
      </c>
      <c r="E149" t="s">
        <v>208</v>
      </c>
      <c r="G149" s="4" t="s">
        <v>74</v>
      </c>
    </row>
    <row r="150" spans="1:7" x14ac:dyDescent="0.25">
      <c r="A150">
        <v>149</v>
      </c>
      <c r="B150" t="s">
        <v>178</v>
      </c>
      <c r="C150" t="s">
        <v>443</v>
      </c>
      <c r="D150" t="s">
        <v>152</v>
      </c>
      <c r="E150" t="s">
        <v>209</v>
      </c>
      <c r="G150" s="4" t="s">
        <v>74</v>
      </c>
    </row>
    <row r="151" spans="1:7" x14ac:dyDescent="0.25">
      <c r="A151">
        <v>150</v>
      </c>
      <c r="B151" t="s">
        <v>179</v>
      </c>
      <c r="C151" t="s">
        <v>444</v>
      </c>
      <c r="D151" t="s">
        <v>3</v>
      </c>
      <c r="E151" t="s">
        <v>33</v>
      </c>
      <c r="F151" t="s">
        <v>251</v>
      </c>
      <c r="G151" s="5" t="s">
        <v>255</v>
      </c>
    </row>
    <row r="152" spans="1:7" x14ac:dyDescent="0.25">
      <c r="A152">
        <v>151</v>
      </c>
      <c r="B152" t="s">
        <v>150</v>
      </c>
      <c r="C152" t="s">
        <v>445</v>
      </c>
      <c r="D152" t="s">
        <v>180</v>
      </c>
      <c r="E152" t="s">
        <v>252</v>
      </c>
      <c r="F152" t="s">
        <v>111</v>
      </c>
      <c r="G152" s="5" t="s">
        <v>255</v>
      </c>
    </row>
    <row r="153" spans="1:7" x14ac:dyDescent="0.25">
      <c r="A153">
        <v>152</v>
      </c>
      <c r="B153" t="s">
        <v>150</v>
      </c>
      <c r="C153" t="s">
        <v>445</v>
      </c>
      <c r="D153" t="s">
        <v>181</v>
      </c>
      <c r="E153" t="s">
        <v>253</v>
      </c>
      <c r="F153" t="s">
        <v>217</v>
      </c>
      <c r="G153" s="5" t="s">
        <v>255</v>
      </c>
    </row>
    <row r="154" spans="1:7" x14ac:dyDescent="0.25">
      <c r="A154">
        <v>153</v>
      </c>
      <c r="B154" t="s">
        <v>150</v>
      </c>
      <c r="C154" t="s">
        <v>445</v>
      </c>
      <c r="D154" t="s">
        <v>182</v>
      </c>
      <c r="E154" t="s">
        <v>254</v>
      </c>
      <c r="F154" t="s">
        <v>217</v>
      </c>
      <c r="G154" s="5" t="s">
        <v>255</v>
      </c>
    </row>
  </sheetData>
  <autoFilter ref="A1:H154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188"/>
  <sheetViews>
    <sheetView zoomScale="130" zoomScaleNormal="130" workbookViewId="0">
      <pane ySplit="1" topLeftCell="A164" activePane="bottomLeft" state="frozen"/>
      <selection pane="bottomLeft" activeCell="F184" sqref="F184:F186"/>
    </sheetView>
  </sheetViews>
  <sheetFormatPr defaultRowHeight="15" x14ac:dyDescent="0.25"/>
  <cols>
    <col min="1" max="1" width="20" style="10" bestFit="1" customWidth="1"/>
    <col min="2" max="2" width="27.7109375" style="10" bestFit="1" customWidth="1"/>
    <col min="3" max="3" width="17.4257812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269</v>
      </c>
      <c r="B1" s="9" t="s">
        <v>261</v>
      </c>
      <c r="C1" s="9" t="s">
        <v>266</v>
      </c>
      <c r="D1" s="11" t="s">
        <v>378</v>
      </c>
      <c r="E1" s="11" t="s">
        <v>379</v>
      </c>
      <c r="F1" s="11" t="s">
        <v>380</v>
      </c>
      <c r="G1" s="7" t="s">
        <v>262</v>
      </c>
      <c r="H1" s="7" t="s">
        <v>263</v>
      </c>
      <c r="I1" s="7" t="s">
        <v>374</v>
      </c>
      <c r="J1" s="7" t="s">
        <v>373</v>
      </c>
      <c r="K1" s="7" t="s">
        <v>264</v>
      </c>
      <c r="L1" s="7" t="s">
        <v>265</v>
      </c>
      <c r="M1" s="7" t="s">
        <v>260</v>
      </c>
    </row>
    <row r="2" spans="1:13" x14ac:dyDescent="0.25">
      <c r="A2" s="10" t="s">
        <v>270</v>
      </c>
      <c r="B2" s="10" t="s">
        <v>267</v>
      </c>
      <c r="D2" s="14" t="s">
        <v>377</v>
      </c>
      <c r="E2" s="14" t="s">
        <v>377</v>
      </c>
      <c r="F2" s="14" t="s">
        <v>377</v>
      </c>
      <c r="G2" s="8" t="str">
        <f t="shared" ref="G2:G63" si="0">"I"&amp;M2&amp;B2</f>
        <v>ITMDBItem</v>
      </c>
      <c r="H2" s="8" t="str">
        <f t="shared" ref="H2:H63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3" si="2">IF(C2="", "  "&amp;G2&amp;" = interface", "  "&amp;G2&amp;" = interface(I"&amp;M2&amp;C2&amp;")")</f>
        <v xml:space="preserve">  ITMDBItem = interface</v>
      </c>
      <c r="L2" s="8" t="str">
        <f t="shared" ref="L2:L63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259</v>
      </c>
    </row>
    <row r="3" spans="1:13" x14ac:dyDescent="0.25">
      <c r="A3" s="10" t="s">
        <v>270</v>
      </c>
      <c r="B3" s="10" t="s">
        <v>268</v>
      </c>
      <c r="D3" s="14" t="s">
        <v>377</v>
      </c>
      <c r="E3" s="14" t="s">
        <v>377</v>
      </c>
      <c r="F3" s="14" t="s">
        <v>377</v>
      </c>
      <c r="G3" s="8" t="str">
        <f t="shared" si="0"/>
        <v>ITMDBItems</v>
      </c>
      <c r="H3" s="8" t="str">
        <f t="shared" si="1"/>
        <v>TTMDBItems</v>
      </c>
      <c r="I3" s="8" t="str">
        <f t="shared" ref="I3:I77" si="4">"  "&amp;G3&amp;" = interface;"</f>
        <v xml:space="preserve">  ITMDBItems = interface;</v>
      </c>
      <c r="J3" s="8" t="str">
        <f t="shared" ref="J3:J77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259</v>
      </c>
    </row>
    <row r="4" spans="1:13" x14ac:dyDescent="0.25">
      <c r="A4" s="10" t="s">
        <v>270</v>
      </c>
      <c r="B4" s="10" t="s">
        <v>271</v>
      </c>
      <c r="D4" s="14" t="s">
        <v>377</v>
      </c>
      <c r="E4" s="14" t="s">
        <v>377</v>
      </c>
      <c r="F4" s="14" t="s">
        <v>377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259</v>
      </c>
    </row>
    <row r="5" spans="1:13" x14ac:dyDescent="0.25">
      <c r="A5" s="10" t="s">
        <v>270</v>
      </c>
      <c r="B5" s="10" t="s">
        <v>154</v>
      </c>
      <c r="D5" s="14" t="s">
        <v>377</v>
      </c>
      <c r="E5" s="14" t="s">
        <v>377</v>
      </c>
      <c r="F5" s="14" t="s">
        <v>377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259</v>
      </c>
    </row>
    <row r="6" spans="1:13" x14ac:dyDescent="0.25">
      <c r="A6" s="10" t="s">
        <v>273</v>
      </c>
      <c r="B6" s="10" t="s">
        <v>272</v>
      </c>
      <c r="C6" s="10" t="s">
        <v>267</v>
      </c>
      <c r="D6" s="14" t="s">
        <v>377</v>
      </c>
      <c r="E6" s="14" t="s">
        <v>377</v>
      </c>
      <c r="F6" s="14" t="s">
        <v>377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259</v>
      </c>
    </row>
    <row r="7" spans="1:13" x14ac:dyDescent="0.25">
      <c r="A7" s="10" t="s">
        <v>273</v>
      </c>
      <c r="B7" s="10" t="s">
        <v>273</v>
      </c>
      <c r="C7" s="10" t="s">
        <v>268</v>
      </c>
      <c r="D7" s="14" t="s">
        <v>377</v>
      </c>
      <c r="E7" s="14" t="s">
        <v>377</v>
      </c>
      <c r="F7" s="14" t="s">
        <v>377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259</v>
      </c>
    </row>
    <row r="8" spans="1:13" x14ac:dyDescent="0.25">
      <c r="A8" s="10" t="s">
        <v>273</v>
      </c>
      <c r="B8" s="10" t="s">
        <v>274</v>
      </c>
      <c r="C8" s="10" t="s">
        <v>271</v>
      </c>
      <c r="D8" s="14" t="s">
        <v>377</v>
      </c>
      <c r="E8" s="14" t="s">
        <v>377</v>
      </c>
      <c r="F8" s="14" t="s">
        <v>377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259</v>
      </c>
    </row>
    <row r="9" spans="1:13" x14ac:dyDescent="0.25">
      <c r="A9" s="10" t="s">
        <v>2</v>
      </c>
      <c r="B9" s="10" t="s">
        <v>277</v>
      </c>
      <c r="D9" s="14" t="s">
        <v>377</v>
      </c>
      <c r="E9" s="14" t="s">
        <v>377</v>
      </c>
      <c r="F9" s="14" t="s">
        <v>377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259</v>
      </c>
    </row>
    <row r="10" spans="1:13" x14ac:dyDescent="0.25">
      <c r="A10" s="10" t="s">
        <v>2</v>
      </c>
      <c r="B10" s="10" t="s">
        <v>278</v>
      </c>
      <c r="D10" s="14" t="s">
        <v>377</v>
      </c>
      <c r="E10" s="14" t="s">
        <v>377</v>
      </c>
      <c r="F10" s="14" t="s">
        <v>377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259</v>
      </c>
    </row>
    <row r="11" spans="1:13" x14ac:dyDescent="0.25">
      <c r="A11" s="10" t="s">
        <v>2</v>
      </c>
      <c r="B11" s="10" t="s">
        <v>279</v>
      </c>
      <c r="D11" s="14" t="s">
        <v>377</v>
      </c>
      <c r="E11" s="14" t="s">
        <v>377</v>
      </c>
      <c r="F11" s="14" t="s">
        <v>377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259</v>
      </c>
    </row>
    <row r="12" spans="1:13" x14ac:dyDescent="0.25">
      <c r="A12" s="10" t="s">
        <v>2</v>
      </c>
      <c r="B12" s="10" t="s">
        <v>280</v>
      </c>
      <c r="D12" s="14" t="s">
        <v>377</v>
      </c>
      <c r="E12" s="14" t="s">
        <v>377</v>
      </c>
      <c r="F12" s="14" t="s">
        <v>377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259</v>
      </c>
    </row>
    <row r="13" spans="1:13" x14ac:dyDescent="0.25">
      <c r="A13" s="10" t="s">
        <v>14</v>
      </c>
      <c r="B13" s="10" t="s">
        <v>281</v>
      </c>
      <c r="D13" s="14" t="s">
        <v>377</v>
      </c>
      <c r="E13" s="14" t="s">
        <v>377</v>
      </c>
      <c r="F13" s="14" t="s">
        <v>377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259</v>
      </c>
    </row>
    <row r="14" spans="1:13" x14ac:dyDescent="0.25">
      <c r="A14" s="10" t="s">
        <v>14</v>
      </c>
      <c r="B14" s="10" t="s">
        <v>282</v>
      </c>
      <c r="D14" s="14" t="s">
        <v>377</v>
      </c>
      <c r="E14" s="14" t="s">
        <v>377</v>
      </c>
      <c r="F14" s="14" t="s">
        <v>377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259</v>
      </c>
    </row>
    <row r="15" spans="1:13" x14ac:dyDescent="0.25">
      <c r="A15" s="10" t="s">
        <v>14</v>
      </c>
      <c r="B15" s="10" t="s">
        <v>283</v>
      </c>
      <c r="D15" s="14" t="s">
        <v>377</v>
      </c>
      <c r="E15" s="14" t="s">
        <v>377</v>
      </c>
      <c r="F15" s="14" t="s">
        <v>377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259</v>
      </c>
    </row>
    <row r="16" spans="1:13" x14ac:dyDescent="0.25">
      <c r="A16" s="10" t="s">
        <v>14</v>
      </c>
      <c r="B16" s="10" t="s">
        <v>284</v>
      </c>
      <c r="D16" s="14" t="s">
        <v>377</v>
      </c>
      <c r="E16" s="14" t="s">
        <v>377</v>
      </c>
      <c r="F16" s="14" t="s">
        <v>377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259</v>
      </c>
    </row>
    <row r="17" spans="1:13" x14ac:dyDescent="0.25">
      <c r="A17" s="10" t="s">
        <v>14</v>
      </c>
      <c r="B17" s="10" t="s">
        <v>285</v>
      </c>
      <c r="D17" s="14" t="s">
        <v>377</v>
      </c>
      <c r="E17" s="14" t="s">
        <v>377</v>
      </c>
      <c r="F17" s="14" t="s">
        <v>377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259</v>
      </c>
    </row>
    <row r="18" spans="1:13" x14ac:dyDescent="0.25">
      <c r="A18" s="10" t="s">
        <v>14</v>
      </c>
      <c r="B18" s="10" t="s">
        <v>286</v>
      </c>
      <c r="D18" s="14" t="s">
        <v>377</v>
      </c>
      <c r="E18" s="14" t="s">
        <v>377</v>
      </c>
      <c r="F18" s="14" t="s">
        <v>377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259</v>
      </c>
    </row>
    <row r="19" spans="1:13" x14ac:dyDescent="0.25">
      <c r="A19" s="10" t="s">
        <v>142</v>
      </c>
      <c r="B19" s="10" t="s">
        <v>275</v>
      </c>
      <c r="C19" s="10" t="s">
        <v>267</v>
      </c>
      <c r="D19" s="14" t="s">
        <v>377</v>
      </c>
      <c r="E19" s="14" t="s">
        <v>377</v>
      </c>
      <c r="F19" s="14" t="s">
        <v>377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259</v>
      </c>
    </row>
    <row r="20" spans="1:13" x14ac:dyDescent="0.25">
      <c r="A20" s="10" t="s">
        <v>142</v>
      </c>
      <c r="B20" s="10" t="s">
        <v>276</v>
      </c>
      <c r="C20" s="10" t="s">
        <v>268</v>
      </c>
      <c r="D20" s="14" t="s">
        <v>377</v>
      </c>
      <c r="E20" s="14" t="s">
        <v>377</v>
      </c>
      <c r="F20" s="14" t="s">
        <v>377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259</v>
      </c>
    </row>
    <row r="21" spans="1:13" x14ac:dyDescent="0.25">
      <c r="A21" s="10" t="s">
        <v>24</v>
      </c>
      <c r="B21" s="10" t="s">
        <v>287</v>
      </c>
      <c r="D21" s="14" t="s">
        <v>377</v>
      </c>
      <c r="E21" s="14" t="s">
        <v>377</v>
      </c>
      <c r="F21" s="14" t="s">
        <v>377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259</v>
      </c>
    </row>
    <row r="22" spans="1:13" x14ac:dyDescent="0.25">
      <c r="A22" s="10" t="s">
        <v>24</v>
      </c>
      <c r="B22" s="10" t="s">
        <v>289</v>
      </c>
      <c r="D22" s="14" t="s">
        <v>377</v>
      </c>
      <c r="E22" s="14" t="s">
        <v>377</v>
      </c>
      <c r="F22" s="14" t="s">
        <v>377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259</v>
      </c>
    </row>
    <row r="23" spans="1:13" x14ac:dyDescent="0.25">
      <c r="A23" s="10" t="s">
        <v>24</v>
      </c>
      <c r="B23" s="10" t="s">
        <v>288</v>
      </c>
      <c r="D23" s="14" t="s">
        <v>377</v>
      </c>
      <c r="E23" s="14" t="s">
        <v>377</v>
      </c>
      <c r="F23" s="14" t="s">
        <v>377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259</v>
      </c>
    </row>
    <row r="24" spans="1:13" x14ac:dyDescent="0.25">
      <c r="A24" s="10" t="s">
        <v>27</v>
      </c>
      <c r="B24" s="10" t="s">
        <v>302</v>
      </c>
      <c r="D24" s="14" t="s">
        <v>377</v>
      </c>
      <c r="E24" s="14" t="s">
        <v>377</v>
      </c>
      <c r="F24" s="12" t="s">
        <v>74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259</v>
      </c>
    </row>
    <row r="25" spans="1:13" x14ac:dyDescent="0.25">
      <c r="A25" s="10" t="s">
        <v>27</v>
      </c>
      <c r="B25" s="10" t="s">
        <v>303</v>
      </c>
      <c r="D25" s="14" t="s">
        <v>377</v>
      </c>
      <c r="E25" s="14" t="s">
        <v>377</v>
      </c>
      <c r="F25" s="12" t="s">
        <v>74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259</v>
      </c>
    </row>
    <row r="26" spans="1:13" x14ac:dyDescent="0.25">
      <c r="A26" s="10" t="s">
        <v>27</v>
      </c>
      <c r="B26" s="10" t="s">
        <v>293</v>
      </c>
      <c r="C26" s="10" t="s">
        <v>267</v>
      </c>
      <c r="D26" s="14" t="s">
        <v>377</v>
      </c>
      <c r="E26" s="14" t="s">
        <v>377</v>
      </c>
      <c r="F26" s="12" t="s">
        <v>74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259</v>
      </c>
    </row>
    <row r="27" spans="1:13" x14ac:dyDescent="0.25">
      <c r="A27" s="10" t="s">
        <v>27</v>
      </c>
      <c r="B27" s="10" t="s">
        <v>27</v>
      </c>
      <c r="C27" s="10" t="s">
        <v>268</v>
      </c>
      <c r="D27" s="14" t="s">
        <v>377</v>
      </c>
      <c r="E27" s="14" t="s">
        <v>377</v>
      </c>
      <c r="F27" s="12" t="s">
        <v>74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259</v>
      </c>
    </row>
    <row r="28" spans="1:13" x14ac:dyDescent="0.25">
      <c r="A28" s="10" t="s">
        <v>27</v>
      </c>
      <c r="B28" s="10" t="s">
        <v>446</v>
      </c>
      <c r="C28" s="10" t="s">
        <v>267</v>
      </c>
      <c r="D28" s="14" t="s">
        <v>377</v>
      </c>
      <c r="E28" s="14" t="s">
        <v>377</v>
      </c>
      <c r="F28" s="12" t="s">
        <v>74</v>
      </c>
      <c r="G28" s="8" t="str">
        <f t="shared" ref="G28" si="6">"I"&amp;M28&amp;B28</f>
        <v>ITMDBChangeRef</v>
      </c>
      <c r="H28" s="8" t="str">
        <f t="shared" ref="H28" si="7">"T"&amp;M28&amp;B28</f>
        <v>TTMDBChangeRef</v>
      </c>
      <c r="I28" s="8" t="str">
        <f t="shared" ref="I28" si="8">"  "&amp;G28&amp;" = interface;"</f>
        <v xml:space="preserve">  ITMDBChangeRef = interface;</v>
      </c>
      <c r="J28" s="8" t="str">
        <f t="shared" ref="J28" si="9">"  "&amp;H28&amp;" = class;"</f>
        <v xml:space="preserve">  TTMDBChangeRef = class;</v>
      </c>
      <c r="K28" s="8" t="str">
        <f t="shared" ref="K28" si="10">IF(C28="", "  "&amp;G28&amp;" = interface", "  "&amp;G28&amp;" = interface(I"&amp;M28&amp;C28&amp;")")</f>
        <v xml:space="preserve">  ITMDBChangeRef = interface(ITMDBItem)</v>
      </c>
      <c r="L28" s="8" t="str">
        <f t="shared" ref="L28" si="11">IF(C28="", "  "&amp;H28&amp;" = class(TInterfacedObject, "&amp;G28&amp;")", "  "&amp;H28&amp;" = class(T"&amp;M28&amp;C28&amp;", "&amp;G28&amp;")")</f>
        <v xml:space="preserve">  TTMDBChangeRef = class(TTMDBItem, ITMDBChangeRef)</v>
      </c>
      <c r="M28" s="8" t="s">
        <v>259</v>
      </c>
    </row>
    <row r="29" spans="1:13" x14ac:dyDescent="0.25">
      <c r="A29" s="10" t="s">
        <v>27</v>
      </c>
      <c r="B29" s="10" t="s">
        <v>447</v>
      </c>
      <c r="C29" s="10" t="s">
        <v>268</v>
      </c>
      <c r="D29" s="14" t="s">
        <v>377</v>
      </c>
      <c r="E29" s="14" t="s">
        <v>377</v>
      </c>
      <c r="F29" s="12" t="s">
        <v>74</v>
      </c>
      <c r="G29" s="8" t="str">
        <f t="shared" si="0"/>
        <v>ITMDBChangeRefs</v>
      </c>
      <c r="H29" s="8" t="str">
        <f t="shared" si="1"/>
        <v>TTMDBChangeRefs</v>
      </c>
      <c r="I29" s="8" t="str">
        <f t="shared" si="4"/>
        <v xml:space="preserve">  ITMDBChangeRefs = interface;</v>
      </c>
      <c r="J29" s="8" t="str">
        <f t="shared" si="5"/>
        <v xml:space="preserve">  TTMDBChangeRefs = class;</v>
      </c>
      <c r="K29" s="8" t="str">
        <f t="shared" si="2"/>
        <v xml:space="preserve">  ITMDBChangeRefs = interface(ITMDBItems)</v>
      </c>
      <c r="L29" s="8" t="str">
        <f t="shared" si="3"/>
        <v xml:space="preserve">  TTMDBChangeRefs = class(TTMDBItems, ITMDBChangeRefs)</v>
      </c>
      <c r="M29" s="8" t="s">
        <v>259</v>
      </c>
    </row>
    <row r="30" spans="1:13" x14ac:dyDescent="0.25">
      <c r="A30" s="10" t="s">
        <v>27</v>
      </c>
      <c r="B30" s="10" t="s">
        <v>448</v>
      </c>
      <c r="C30" s="10" t="s">
        <v>271</v>
      </c>
      <c r="D30" s="14" t="s">
        <v>377</v>
      </c>
      <c r="E30" s="14" t="s">
        <v>377</v>
      </c>
      <c r="F30" s="12" t="s">
        <v>74</v>
      </c>
      <c r="G30" s="8" t="str">
        <f t="shared" si="0"/>
        <v>ITMDBChangeRefPage</v>
      </c>
      <c r="H30" s="8" t="str">
        <f t="shared" si="1"/>
        <v>TTMDBChangeRefPage</v>
      </c>
      <c r="I30" s="8" t="str">
        <f t="shared" si="4"/>
        <v xml:space="preserve">  ITMDBChangeRefPage = interface;</v>
      </c>
      <c r="J30" s="8" t="str">
        <f t="shared" si="5"/>
        <v xml:space="preserve">  TTMDBChangeRefPage = class;</v>
      </c>
      <c r="K30" s="8" t="str">
        <f t="shared" si="2"/>
        <v xml:space="preserve">  ITMDBChangeRefPage = interface(ITMDBPage)</v>
      </c>
      <c r="L30" s="8" t="str">
        <f t="shared" si="3"/>
        <v xml:space="preserve">  TTMDBChangeRefPage = class(TTMDBPage, ITMDBChangeRefPage)</v>
      </c>
      <c r="M30" s="8" t="s">
        <v>259</v>
      </c>
    </row>
    <row r="31" spans="1:13" x14ac:dyDescent="0.25">
      <c r="A31" s="10" t="s">
        <v>85</v>
      </c>
      <c r="B31" s="10" t="s">
        <v>163</v>
      </c>
      <c r="C31" s="10" t="s">
        <v>267</v>
      </c>
      <c r="D31" s="14" t="s">
        <v>377</v>
      </c>
      <c r="E31" s="14" t="s">
        <v>377</v>
      </c>
      <c r="F31" s="13" t="s">
        <v>255</v>
      </c>
      <c r="G31" s="8" t="str">
        <f>"I"&amp;M31&amp;B31</f>
        <v>ITMDBCompany</v>
      </c>
      <c r="H31" s="8" t="str">
        <f>"T"&amp;M31&amp;B31</f>
        <v>TTMDBCompany</v>
      </c>
      <c r="I31" s="8" t="str">
        <f>"  "&amp;G31&amp;" = interface;"</f>
        <v xml:space="preserve">  ITMDBCompany = interface;</v>
      </c>
      <c r="J31" s="8" t="str">
        <f>"  "&amp;H31&amp;" = class;"</f>
        <v xml:space="preserve">  TTMDBCompany = class;</v>
      </c>
      <c r="K31" s="8" t="str">
        <f>IF(C31="", "  "&amp;G31&amp;" = interface", "  "&amp;G31&amp;" = interface(I"&amp;M31&amp;C31&amp;")")</f>
        <v xml:space="preserve">  ITMDBCompany = interface(ITMDBItem)</v>
      </c>
      <c r="L31" s="8" t="str">
        <f>IF(C31="", "  "&amp;H31&amp;" = class(TInterfacedObject, "&amp;G31&amp;")", "  "&amp;H31&amp;" = class(T"&amp;M31&amp;C31&amp;", "&amp;G31&amp;")")</f>
        <v xml:space="preserve">  TTMDBCompany = class(TTMDBItem, ITMDBCompany)</v>
      </c>
      <c r="M31" s="8" t="s">
        <v>259</v>
      </c>
    </row>
    <row r="32" spans="1:13" x14ac:dyDescent="0.25">
      <c r="A32" s="10" t="s">
        <v>85</v>
      </c>
      <c r="B32" s="10" t="s">
        <v>85</v>
      </c>
      <c r="C32" s="10" t="s">
        <v>268</v>
      </c>
      <c r="D32" s="14" t="s">
        <v>377</v>
      </c>
      <c r="E32" s="14" t="s">
        <v>377</v>
      </c>
      <c r="F32" s="13" t="s">
        <v>255</v>
      </c>
      <c r="G32" s="8" t="str">
        <f>"I"&amp;M32&amp;B32</f>
        <v>ITMDBCompanies</v>
      </c>
      <c r="H32" s="8" t="str">
        <f>"T"&amp;M32&amp;B32</f>
        <v>TTMDBCompanies</v>
      </c>
      <c r="I32" s="8" t="str">
        <f>"  "&amp;G32&amp;" = interface;"</f>
        <v xml:space="preserve">  ITMDBCompanies = interface;</v>
      </c>
      <c r="J32" s="8" t="str">
        <f>"  "&amp;H32&amp;" = class;"</f>
        <v xml:space="preserve">  TTMDBCompanies = class;</v>
      </c>
      <c r="K32" s="8" t="str">
        <f>IF(C32="", "  "&amp;G32&amp;" = interface", "  "&amp;G32&amp;" = interface(I"&amp;M32&amp;C32&amp;")")</f>
        <v xml:space="preserve">  ITMDBCompanies = interface(ITMDBItems)</v>
      </c>
      <c r="L32" s="8" t="str">
        <f>IF(C32="", "  "&amp;H32&amp;" = class(TInterfacedObject, "&amp;G32&amp;")", "  "&amp;H32&amp;" = class(T"&amp;M32&amp;C32&amp;", "&amp;G32&amp;")")</f>
        <v xml:space="preserve">  TTMDBCompanies = class(TTMDBItems, ITMDBCompanies)</v>
      </c>
      <c r="M32" s="8" t="s">
        <v>259</v>
      </c>
    </row>
    <row r="33" spans="1:13" x14ac:dyDescent="0.25">
      <c r="A33" s="10" t="s">
        <v>85</v>
      </c>
      <c r="B33" s="10" t="s">
        <v>306</v>
      </c>
      <c r="C33" s="10" t="s">
        <v>271</v>
      </c>
      <c r="D33" s="14" t="s">
        <v>377</v>
      </c>
      <c r="E33" s="14" t="s">
        <v>377</v>
      </c>
      <c r="F33" s="13" t="s">
        <v>255</v>
      </c>
      <c r="G33" s="8" t="str">
        <f>"I"&amp;M33&amp;B33</f>
        <v>ITMDBCompanyPage</v>
      </c>
      <c r="H33" s="8" t="str">
        <f>"T"&amp;M33&amp;B33</f>
        <v>TTMDBCompanyPage</v>
      </c>
      <c r="I33" s="8" t="str">
        <f>"  "&amp;G33&amp;" = interface;"</f>
        <v xml:space="preserve">  ITMDBCompanyPage = interface;</v>
      </c>
      <c r="J33" s="8" t="str">
        <f>"  "&amp;H33&amp;" = class;"</f>
        <v xml:space="preserve">  TTMDBCompanyPage = class;</v>
      </c>
      <c r="K33" s="8" t="str">
        <f>IF(C33="", "  "&amp;G33&amp;" = interface", "  "&amp;G33&amp;" = interface(I"&amp;M33&amp;C33&amp;")")</f>
        <v xml:space="preserve">  ITMDBCompanyPage = interface(ITMDBPage)</v>
      </c>
      <c r="L33" s="8" t="str">
        <f>IF(C33="", "  "&amp;H33&amp;" = class(TInterfacedObject, "&amp;G33&amp;")", "  "&amp;H33&amp;" = class(T"&amp;M33&amp;C33&amp;", "&amp;G33&amp;")")</f>
        <v xml:space="preserve">  TTMDBCompanyPage = class(TTMDBPage, ITMDBCompanyPage)</v>
      </c>
      <c r="M33" s="8" t="s">
        <v>259</v>
      </c>
    </row>
    <row r="34" spans="1:13" x14ac:dyDescent="0.25">
      <c r="A34" s="10" t="s">
        <v>85</v>
      </c>
      <c r="B34" s="10" t="s">
        <v>307</v>
      </c>
      <c r="C34" s="10" t="s">
        <v>154</v>
      </c>
      <c r="D34" s="14" t="s">
        <v>377</v>
      </c>
      <c r="E34" s="14" t="s">
        <v>377</v>
      </c>
      <c r="F34" s="13" t="s">
        <v>255</v>
      </c>
      <c r="G34" s="8" t="str">
        <f>"I"&amp;M34&amp;B34</f>
        <v>ITMDBCompanyDetail</v>
      </c>
      <c r="H34" s="8" t="str">
        <f>"T"&amp;M34&amp;B34</f>
        <v>TTMDBCompanyDetail</v>
      </c>
      <c r="I34" s="8" t="str">
        <f>"  "&amp;G34&amp;" = interface;"</f>
        <v xml:space="preserve">  ITMDBCompanyDetail = interface;</v>
      </c>
      <c r="J34" s="8" t="str">
        <f>"  "&amp;H34&amp;" = class;"</f>
        <v xml:space="preserve">  TTMDBCompanyDetail = class;</v>
      </c>
      <c r="K34" s="8" t="str">
        <f>IF(C34="", "  "&amp;G34&amp;" = interface", "  "&amp;G34&amp;" = interface(I"&amp;M34&amp;C34&amp;")")</f>
        <v xml:space="preserve">  ITMDBCompanyDetail = interface(ITMDBDetail)</v>
      </c>
      <c r="L34" s="8" t="str">
        <f>IF(C34="", "  "&amp;H34&amp;" = class(TInterfacedObject, "&amp;G34&amp;")", "  "&amp;H34&amp;" = class(T"&amp;M34&amp;C34&amp;", "&amp;G34&amp;")")</f>
        <v xml:space="preserve">  TTMDBCompanyDetail = class(TTMDBDetail, ITMDBCompanyDetail)</v>
      </c>
      <c r="M34" s="8" t="s">
        <v>259</v>
      </c>
    </row>
    <row r="35" spans="1:13" x14ac:dyDescent="0.25">
      <c r="A35" s="10" t="s">
        <v>86</v>
      </c>
      <c r="B35" s="10" t="s">
        <v>308</v>
      </c>
      <c r="D35" s="14" t="s">
        <v>377</v>
      </c>
      <c r="E35" s="14" t="s">
        <v>377</v>
      </c>
      <c r="F35" s="12" t="s">
        <v>74</v>
      </c>
      <c r="G35" s="8" t="str">
        <f>"I"&amp;M35&amp;B35</f>
        <v>ITMDBConfigurationImages</v>
      </c>
      <c r="H35" s="8" t="str">
        <f>"T"&amp;M35&amp;B35</f>
        <v>TTMDBConfigurationImages</v>
      </c>
      <c r="I35" s="8" t="str">
        <f>"  "&amp;G35&amp;" = interface;"</f>
        <v xml:space="preserve">  ITMDBConfigurationImages = interface;</v>
      </c>
      <c r="J35" s="8" t="str">
        <f>"  "&amp;H35&amp;" = class;"</f>
        <v xml:space="preserve">  TTMDBConfigurationImages = class;</v>
      </c>
      <c r="K35" s="8" t="str">
        <f>IF(C35="", "  "&amp;G35&amp;" = interface", "  "&amp;G35&amp;" = interface(I"&amp;M35&amp;C35&amp;")")</f>
        <v xml:space="preserve">  ITMDBConfigurationImages = interface</v>
      </c>
      <c r="L35" s="8" t="str">
        <f>IF(C35="", "  "&amp;H35&amp;" = class(TInterfacedObject, "&amp;G35&amp;")", "  "&amp;H35&amp;" = class(T"&amp;M35&amp;C35&amp;", "&amp;G35&amp;")")</f>
        <v xml:space="preserve">  TTMDBConfigurationImages = class(TInterfacedObject, ITMDBConfigurationImages)</v>
      </c>
      <c r="M35" s="8" t="s">
        <v>259</v>
      </c>
    </row>
    <row r="36" spans="1:13" x14ac:dyDescent="0.25">
      <c r="A36" s="10" t="s">
        <v>86</v>
      </c>
      <c r="B36" s="10" t="s">
        <v>86</v>
      </c>
      <c r="D36" s="14" t="s">
        <v>377</v>
      </c>
      <c r="E36" s="14" t="s">
        <v>377</v>
      </c>
      <c r="F36" s="12" t="s">
        <v>74</v>
      </c>
      <c r="G36" s="8" t="str">
        <f>"I"&amp;M36&amp;B36</f>
        <v>ITMDBConfiguration</v>
      </c>
      <c r="H36" s="8" t="str">
        <f>"T"&amp;M36&amp;B36</f>
        <v>TTMDBConfiguration</v>
      </c>
      <c r="I36" s="8" t="str">
        <f>"  "&amp;G36&amp;" = interface;"</f>
        <v xml:space="preserve">  ITMDBConfiguration = interface;</v>
      </c>
      <c r="J36" s="8" t="str">
        <f>"  "&amp;H36&amp;" = class;"</f>
        <v xml:space="preserve">  TTMDBConfiguration = class;</v>
      </c>
      <c r="K36" s="8" t="str">
        <f>IF(C36="", "  "&amp;G36&amp;" = interface", "  "&amp;G36&amp;" = interface(I"&amp;M36&amp;C36&amp;")")</f>
        <v xml:space="preserve">  ITMDBConfiguration = interface</v>
      </c>
      <c r="L36" s="8" t="str">
        <f>IF(C36="", "  "&amp;H36&amp;" = class(TInterfacedObject, "&amp;G36&amp;")", "  "&amp;H36&amp;" = class(T"&amp;M36&amp;C36&amp;", "&amp;G36&amp;")")</f>
        <v xml:space="preserve">  TTMDBConfiguration = class(TInterfacedObject, ITMDBConfiguration)</v>
      </c>
      <c r="M36" s="8" t="s">
        <v>259</v>
      </c>
    </row>
    <row r="37" spans="1:13" x14ac:dyDescent="0.25">
      <c r="A37" s="10" t="s">
        <v>174</v>
      </c>
      <c r="B37" s="10" t="s">
        <v>336</v>
      </c>
      <c r="C37" s="10" t="s">
        <v>267</v>
      </c>
      <c r="D37" s="14" t="s">
        <v>377</v>
      </c>
      <c r="E37" s="14" t="s">
        <v>377</v>
      </c>
      <c r="F37" s="12" t="s">
        <v>74</v>
      </c>
      <c r="G37" s="8" t="str">
        <f>"I"&amp;M37&amp;B37</f>
        <v>ITMDBContentRating</v>
      </c>
      <c r="H37" s="8" t="str">
        <f>"T"&amp;M37&amp;B37</f>
        <v>TTMDBContentRating</v>
      </c>
      <c r="I37" s="8" t="str">
        <f>"  "&amp;G37&amp;" = interface;"</f>
        <v xml:space="preserve">  ITMDBContentRating = interface;</v>
      </c>
      <c r="J37" s="8" t="str">
        <f>"  "&amp;H37&amp;" = class;"</f>
        <v xml:space="preserve">  TTMDBContentRating = class;</v>
      </c>
      <c r="K37" s="8" t="str">
        <f>IF(C37="", "  "&amp;G37&amp;" = interface", "  "&amp;G37&amp;" = interface(I"&amp;M37&amp;C37&amp;")")</f>
        <v xml:space="preserve">  ITMDBContentRating = interface(ITMDBItem)</v>
      </c>
      <c r="L37" s="8" t="str">
        <f>IF(C37="", "  "&amp;H37&amp;" = class(TInterfacedObject, "&amp;G37&amp;")", "  "&amp;H37&amp;" = class(T"&amp;M37&amp;C37&amp;", "&amp;G37&amp;")")</f>
        <v xml:space="preserve">  TTMDBContentRating = class(TTMDBItem, ITMDBContentRating)</v>
      </c>
      <c r="M37" s="8" t="s">
        <v>259</v>
      </c>
    </row>
    <row r="38" spans="1:13" x14ac:dyDescent="0.25">
      <c r="A38" s="10" t="s">
        <v>174</v>
      </c>
      <c r="B38" s="10" t="s">
        <v>337</v>
      </c>
      <c r="C38" s="10" t="s">
        <v>268</v>
      </c>
      <c r="D38" s="14" t="s">
        <v>377</v>
      </c>
      <c r="E38" s="14" t="s">
        <v>377</v>
      </c>
      <c r="F38" s="12" t="s">
        <v>74</v>
      </c>
      <c r="G38" s="8" t="str">
        <f>"I"&amp;M38&amp;B38</f>
        <v>ITMDBContentRatings</v>
      </c>
      <c r="H38" s="8" t="str">
        <f>"T"&amp;M38&amp;B38</f>
        <v>TTMDBContentRatings</v>
      </c>
      <c r="I38" s="8" t="str">
        <f>"  "&amp;G38&amp;" = interface;"</f>
        <v xml:space="preserve">  ITMDBContentRatings = interface;</v>
      </c>
      <c r="J38" s="8" t="str">
        <f>"  "&amp;H38&amp;" = class;"</f>
        <v xml:space="preserve">  TTMDBContentRatings = class;</v>
      </c>
      <c r="K38" s="8" t="str">
        <f>IF(C38="", "  "&amp;G38&amp;" = interface", "  "&amp;G38&amp;" = interface(I"&amp;M38&amp;C38&amp;")")</f>
        <v xml:space="preserve">  ITMDBContentRatings = interface(ITMDBItems)</v>
      </c>
      <c r="L38" s="8" t="str">
        <f>IF(C38="", "  "&amp;H38&amp;" = class(TInterfacedObject, "&amp;G38&amp;")", "  "&amp;H38&amp;" = class(T"&amp;M38&amp;C38&amp;", "&amp;G38&amp;")")</f>
        <v xml:space="preserve">  TTMDBContentRatings = class(TTMDBItems, ITMDBContentRatings)</v>
      </c>
      <c r="M38" s="8" t="s">
        <v>259</v>
      </c>
    </row>
    <row r="39" spans="1:13" x14ac:dyDescent="0.25">
      <c r="A39" s="10" t="s">
        <v>88</v>
      </c>
      <c r="B39" s="10" t="s">
        <v>309</v>
      </c>
      <c r="C39" s="10" t="s">
        <v>267</v>
      </c>
      <c r="D39" s="14" t="s">
        <v>377</v>
      </c>
      <c r="E39" s="14" t="s">
        <v>377</v>
      </c>
      <c r="F39" s="14" t="s">
        <v>377</v>
      </c>
      <c r="G39" s="8" t="str">
        <f>"I"&amp;M39&amp;B39</f>
        <v>ITMDBCountry</v>
      </c>
      <c r="H39" s="8" t="str">
        <f>"T"&amp;M39&amp;B39</f>
        <v>TTMDBCountry</v>
      </c>
      <c r="I39" s="8" t="str">
        <f>"  "&amp;G39&amp;" = interface;"</f>
        <v xml:space="preserve">  ITMDBCountry = interface;</v>
      </c>
      <c r="J39" s="8" t="str">
        <f>"  "&amp;H39&amp;" = class;"</f>
        <v xml:space="preserve">  TTMDBCountry = class;</v>
      </c>
      <c r="K39" s="8" t="str">
        <f>IF(C39="", "  "&amp;G39&amp;" = interface", "  "&amp;G39&amp;" = interface(I"&amp;M39&amp;C39&amp;")")</f>
        <v xml:space="preserve">  ITMDBCountry = interface(ITMDBItem)</v>
      </c>
      <c r="L39" s="8" t="str">
        <f>IF(C39="", "  "&amp;H39&amp;" = class(TInterfacedObject, "&amp;G39&amp;")", "  "&amp;H39&amp;" = class(T"&amp;M39&amp;C39&amp;", "&amp;G39&amp;")")</f>
        <v xml:space="preserve">  TTMDBCountry = class(TTMDBItem, ITMDBCountry)</v>
      </c>
      <c r="M39" s="8" t="s">
        <v>259</v>
      </c>
    </row>
    <row r="40" spans="1:13" x14ac:dyDescent="0.25">
      <c r="A40" s="10" t="s">
        <v>88</v>
      </c>
      <c r="B40" s="10" t="s">
        <v>88</v>
      </c>
      <c r="C40" s="10" t="s">
        <v>268</v>
      </c>
      <c r="D40" s="14" t="s">
        <v>377</v>
      </c>
      <c r="E40" s="14" t="s">
        <v>377</v>
      </c>
      <c r="F40" s="14" t="s">
        <v>377</v>
      </c>
      <c r="G40" s="8" t="str">
        <f>"I"&amp;M40&amp;B40</f>
        <v>ITMDBCountries</v>
      </c>
      <c r="H40" s="8" t="str">
        <f>"T"&amp;M40&amp;B40</f>
        <v>TTMDBCountries</v>
      </c>
      <c r="I40" s="8" t="str">
        <f>"  "&amp;G40&amp;" = interface;"</f>
        <v xml:space="preserve">  ITMDBCountries = interface;</v>
      </c>
      <c r="J40" s="8" t="str">
        <f>"  "&amp;H40&amp;" = class;"</f>
        <v xml:space="preserve">  TTMDBCountries = class;</v>
      </c>
      <c r="K40" s="8" t="str">
        <f>IF(C40="", "  "&amp;G40&amp;" = interface", "  "&amp;G40&amp;" = interface(I"&amp;M40&amp;C40&amp;")")</f>
        <v xml:space="preserve">  ITMDBCountries = interface(ITMDBItems)</v>
      </c>
      <c r="L40" s="8" t="str">
        <f>IF(C40="", "  "&amp;H40&amp;" = class(TInterfacedObject, "&amp;G40&amp;")", "  "&amp;H40&amp;" = class(T"&amp;M40&amp;C40&amp;", "&amp;G40&amp;")")</f>
        <v xml:space="preserve">  TTMDBCountries = class(TTMDBItems, ITMDBCountries)</v>
      </c>
      <c r="M40" s="8" t="s">
        <v>259</v>
      </c>
    </row>
    <row r="41" spans="1:13" x14ac:dyDescent="0.25">
      <c r="A41" s="10" t="s">
        <v>143</v>
      </c>
      <c r="B41" s="10" t="s">
        <v>382</v>
      </c>
      <c r="D41" s="14" t="s">
        <v>377</v>
      </c>
      <c r="E41" s="14" t="s">
        <v>377</v>
      </c>
      <c r="F41" s="13" t="s">
        <v>255</v>
      </c>
      <c r="G41" s="8" t="str">
        <f>"I"&amp;M41&amp;B41</f>
        <v>ITMDBExternalIDs</v>
      </c>
      <c r="H41" s="8" t="str">
        <f>"T"&amp;M41&amp;B41</f>
        <v>TTMDBExternalIDs</v>
      </c>
      <c r="I41" s="8" t="str">
        <f>"  "&amp;G41&amp;" = interface;"</f>
        <v xml:space="preserve">  ITMDBExternalIDs = interface;</v>
      </c>
      <c r="J41" s="8" t="str">
        <f>"  "&amp;H41&amp;" = class;"</f>
        <v xml:space="preserve">  TTMDBExternalIDs = class;</v>
      </c>
      <c r="K41" s="8" t="str">
        <f>IF(C41="", "  "&amp;G41&amp;" = interface", "  "&amp;G41&amp;" = interface(I"&amp;M41&amp;C41&amp;")")</f>
        <v xml:space="preserve">  ITMDBExternalIDs = interface</v>
      </c>
      <c r="L41" s="8" t="str">
        <f>IF(C41="", "  "&amp;H41&amp;" = class(TInterfacedObject, "&amp;G41&amp;")", "  "&amp;H41&amp;" = class(T"&amp;M41&amp;C41&amp;", "&amp;G41&amp;")")</f>
        <v xml:space="preserve">  TTMDBExternalIDs = class(TInterfacedObject, ITMDBExternalIDs)</v>
      </c>
      <c r="M41" s="8" t="s">
        <v>259</v>
      </c>
    </row>
    <row r="42" spans="1:13" x14ac:dyDescent="0.25">
      <c r="A42" s="10" t="s">
        <v>124</v>
      </c>
      <c r="B42" s="10" t="s">
        <v>314</v>
      </c>
      <c r="C42" s="10" t="s">
        <v>267</v>
      </c>
      <c r="D42" s="14" t="s">
        <v>377</v>
      </c>
      <c r="E42" s="14" t="s">
        <v>377</v>
      </c>
      <c r="F42" s="14" t="s">
        <v>377</v>
      </c>
      <c r="G42" s="8" t="str">
        <f>"I"&amp;M42&amp;B42</f>
        <v>ITMDBGenre</v>
      </c>
      <c r="H42" s="8" t="str">
        <f>"T"&amp;M42&amp;B42</f>
        <v>TTMDBGenre</v>
      </c>
      <c r="I42" s="8" t="str">
        <f>"  "&amp;G42&amp;" = interface;"</f>
        <v xml:space="preserve">  ITMDBGenre = interface;</v>
      </c>
      <c r="J42" s="8" t="str">
        <f>"  "&amp;H42&amp;" = class;"</f>
        <v xml:space="preserve">  TTMDBGenre = class;</v>
      </c>
      <c r="K42" s="8" t="str">
        <f>IF(C42="", "  "&amp;G42&amp;" = interface", "  "&amp;G42&amp;" = interface(I"&amp;M42&amp;C42&amp;")")</f>
        <v xml:space="preserve">  ITMDBGenre = interface(ITMDBItem)</v>
      </c>
      <c r="L42" s="8" t="str">
        <f>IF(C42="", "  "&amp;H42&amp;" = class(TInterfacedObject, "&amp;G42&amp;")", "  "&amp;H42&amp;" = class(T"&amp;M42&amp;C42&amp;", "&amp;G42&amp;")")</f>
        <v xml:space="preserve">  TTMDBGenre = class(TTMDBItem, ITMDBGenre)</v>
      </c>
      <c r="M42" s="8" t="s">
        <v>259</v>
      </c>
    </row>
    <row r="43" spans="1:13" x14ac:dyDescent="0.25">
      <c r="A43" s="10" t="s">
        <v>124</v>
      </c>
      <c r="B43" s="10" t="s">
        <v>124</v>
      </c>
      <c r="C43" s="10" t="s">
        <v>268</v>
      </c>
      <c r="D43" s="14" t="s">
        <v>377</v>
      </c>
      <c r="E43" s="14" t="s">
        <v>377</v>
      </c>
      <c r="F43" s="14" t="s">
        <v>377</v>
      </c>
      <c r="G43" s="8" t="str">
        <f>"I"&amp;M43&amp;B43</f>
        <v>ITMDBGenres</v>
      </c>
      <c r="H43" s="8" t="str">
        <f>"T"&amp;M43&amp;B43</f>
        <v>TTMDBGenres</v>
      </c>
      <c r="I43" s="8" t="str">
        <f>"  "&amp;G43&amp;" = interface;"</f>
        <v xml:space="preserve">  ITMDBGenres = interface;</v>
      </c>
      <c r="J43" s="8" t="str">
        <f>"  "&amp;H43&amp;" = class;"</f>
        <v xml:space="preserve">  TTMDBGenres = class;</v>
      </c>
      <c r="K43" s="8" t="str">
        <f>IF(C43="", "  "&amp;G43&amp;" = interface", "  "&amp;G43&amp;" = interface(I"&amp;M43&amp;C43&amp;")")</f>
        <v xml:space="preserve">  ITMDBGenres = interface(ITMDBItems)</v>
      </c>
      <c r="L43" s="8" t="str">
        <f>IF(C43="", "  "&amp;H43&amp;" = class(TInterfacedObject, "&amp;G43&amp;")", "  "&amp;H43&amp;" = class(T"&amp;M43&amp;C43&amp;", "&amp;G43&amp;")")</f>
        <v xml:space="preserve">  TTMDBGenres = class(TTMDBItems, ITMDBGenres)</v>
      </c>
      <c r="M43" s="8" t="s">
        <v>259</v>
      </c>
    </row>
    <row r="44" spans="1:13" x14ac:dyDescent="0.25">
      <c r="A44" s="10" t="s">
        <v>83</v>
      </c>
      <c r="B44" s="10" t="s">
        <v>317</v>
      </c>
      <c r="C44" s="10" t="s">
        <v>267</v>
      </c>
      <c r="D44" s="14" t="s">
        <v>377</v>
      </c>
      <c r="E44" s="14" t="s">
        <v>377</v>
      </c>
      <c r="F44" s="13" t="s">
        <v>255</v>
      </c>
      <c r="G44" s="8" t="str">
        <f>"I"&amp;M44&amp;B44</f>
        <v>ITMDBMediaImage</v>
      </c>
      <c r="H44" s="8" t="str">
        <f>"T"&amp;M44&amp;B44</f>
        <v>TTMDBMediaImage</v>
      </c>
      <c r="I44" s="8" t="str">
        <f>"  "&amp;G44&amp;" = interface;"</f>
        <v xml:space="preserve">  ITMDBMediaImage = interface;</v>
      </c>
      <c r="J44" s="8" t="str">
        <f>"  "&amp;H44&amp;" = class;"</f>
        <v xml:space="preserve">  TTMDBMediaImage = class;</v>
      </c>
      <c r="K44" s="8" t="str">
        <f>IF(C44="", "  "&amp;G44&amp;" = interface", "  "&amp;G44&amp;" = interface(I"&amp;M44&amp;C44&amp;")")</f>
        <v xml:space="preserve">  ITMDBMediaImage = interface(ITMDBItem)</v>
      </c>
      <c r="L44" s="8" t="str">
        <f>IF(C44="", "  "&amp;H44&amp;" = class(TInterfacedObject, "&amp;G44&amp;")", "  "&amp;H44&amp;" = class(T"&amp;M44&amp;C44&amp;", "&amp;G44&amp;")")</f>
        <v xml:space="preserve">  TTMDBMediaImage = class(TTMDBItem, ITMDBMediaImage)</v>
      </c>
      <c r="M44" s="8" t="s">
        <v>259</v>
      </c>
    </row>
    <row r="45" spans="1:13" x14ac:dyDescent="0.25">
      <c r="A45" s="10" t="s">
        <v>83</v>
      </c>
      <c r="B45" s="10" t="s">
        <v>318</v>
      </c>
      <c r="C45" s="10" t="s">
        <v>268</v>
      </c>
      <c r="D45" s="14" t="s">
        <v>377</v>
      </c>
      <c r="E45" s="14" t="s">
        <v>377</v>
      </c>
      <c r="F45" s="13" t="s">
        <v>255</v>
      </c>
      <c r="G45" s="8" t="str">
        <f>"I"&amp;M45&amp;B45</f>
        <v>ITMDBMediaImages</v>
      </c>
      <c r="H45" s="8" t="str">
        <f>"T"&amp;M45&amp;B45</f>
        <v>TTMDBMediaImages</v>
      </c>
      <c r="I45" s="8" t="str">
        <f>"  "&amp;G45&amp;" = interface;"</f>
        <v xml:space="preserve">  ITMDBMediaImages = interface;</v>
      </c>
      <c r="J45" s="8" t="str">
        <f>"  "&amp;H45&amp;" = class;"</f>
        <v xml:space="preserve">  TTMDBMediaImages = class;</v>
      </c>
      <c r="K45" s="8" t="str">
        <f>IF(C45="", "  "&amp;G45&amp;" = interface", "  "&amp;G45&amp;" = interface(I"&amp;M45&amp;C45&amp;")")</f>
        <v xml:space="preserve">  ITMDBMediaImages = interface(ITMDBItems)</v>
      </c>
      <c r="L45" s="8" t="str">
        <f>IF(C45="", "  "&amp;H45&amp;" = class(TInterfacedObject, "&amp;G45&amp;")", "  "&amp;H45&amp;" = class(T"&amp;M45&amp;C45&amp;", "&amp;G45&amp;")")</f>
        <v xml:space="preserve">  TTMDBMediaImages = class(TTMDBItems, ITMDBMediaImages)</v>
      </c>
      <c r="M45" s="8" t="s">
        <v>259</v>
      </c>
    </row>
    <row r="46" spans="1:13" x14ac:dyDescent="0.25">
      <c r="A46" s="10" t="s">
        <v>83</v>
      </c>
      <c r="B46" s="10" t="s">
        <v>319</v>
      </c>
      <c r="D46" s="14" t="s">
        <v>377</v>
      </c>
      <c r="E46" s="14" t="s">
        <v>377</v>
      </c>
      <c r="F46" s="13" t="s">
        <v>255</v>
      </c>
      <c r="G46" s="8" t="str">
        <f>"I"&amp;M46&amp;B46</f>
        <v>ITMDBMediaImageGroup</v>
      </c>
      <c r="H46" s="8" t="str">
        <f>"T"&amp;M46&amp;B46</f>
        <v>TTMDBMediaImageGroup</v>
      </c>
      <c r="I46" s="8" t="str">
        <f>"  "&amp;G46&amp;" = interface;"</f>
        <v xml:space="preserve">  ITMDBMediaImageGroup = interface;</v>
      </c>
      <c r="J46" s="8" t="str">
        <f>"  "&amp;H46&amp;" = class;"</f>
        <v xml:space="preserve">  TTMDBMediaImageGroup = class;</v>
      </c>
      <c r="K46" s="8" t="str">
        <f>IF(C46="", "  "&amp;G46&amp;" = interface", "  "&amp;G46&amp;" = interface(I"&amp;M46&amp;C46&amp;")")</f>
        <v xml:space="preserve">  ITMDBMediaImageGroup = interface</v>
      </c>
      <c r="L46" s="8" t="str">
        <f>IF(C46="", "  "&amp;H46&amp;" = class(TInterfacedObject, "&amp;G46&amp;")", "  "&amp;H46&amp;" = class(T"&amp;M46&amp;C46&amp;", "&amp;G46&amp;")")</f>
        <v xml:space="preserve">  TTMDBMediaImageGroup = class(TInterfacedObject, ITMDBMediaImageGroup)</v>
      </c>
      <c r="M46" s="8" t="s">
        <v>259</v>
      </c>
    </row>
    <row r="47" spans="1:13" x14ac:dyDescent="0.25">
      <c r="A47" s="10" t="s">
        <v>89</v>
      </c>
      <c r="B47" s="10" t="s">
        <v>310</v>
      </c>
      <c r="C47" s="10" t="s">
        <v>267</v>
      </c>
      <c r="D47" s="14" t="s">
        <v>377</v>
      </c>
      <c r="E47" s="14" t="s">
        <v>377</v>
      </c>
      <c r="F47" s="13" t="s">
        <v>255</v>
      </c>
      <c r="G47" s="8" t="str">
        <f>"I"&amp;M47&amp;B47</f>
        <v>ITMDBJobDepartment</v>
      </c>
      <c r="H47" s="8" t="str">
        <f>"T"&amp;M47&amp;B47</f>
        <v>TTMDBJobDepartment</v>
      </c>
      <c r="I47" s="8" t="str">
        <f>"  "&amp;G47&amp;" = interface;"</f>
        <v xml:space="preserve">  ITMDBJobDepartment = interface;</v>
      </c>
      <c r="J47" s="8" t="str">
        <f>"  "&amp;H47&amp;" = class;"</f>
        <v xml:space="preserve">  TTMDBJobDepartment = class;</v>
      </c>
      <c r="K47" s="8" t="str">
        <f>IF(C47="", "  "&amp;G47&amp;" = interface", "  "&amp;G47&amp;" = interface(I"&amp;M47&amp;C47&amp;")")</f>
        <v xml:space="preserve">  ITMDBJobDepartment = interface(ITMDBItem)</v>
      </c>
      <c r="L47" s="8" t="str">
        <f>IF(C47="", "  "&amp;H47&amp;" = class(TInterfacedObject, "&amp;G47&amp;")", "  "&amp;H47&amp;" = class(T"&amp;M47&amp;C47&amp;", "&amp;G47&amp;")")</f>
        <v xml:space="preserve">  TTMDBJobDepartment = class(TTMDBItem, ITMDBJobDepartment)</v>
      </c>
      <c r="M47" s="8" t="s">
        <v>259</v>
      </c>
    </row>
    <row r="48" spans="1:13" x14ac:dyDescent="0.25">
      <c r="A48" s="10" t="s">
        <v>89</v>
      </c>
      <c r="B48" s="10" t="s">
        <v>311</v>
      </c>
      <c r="C48" s="10" t="s">
        <v>268</v>
      </c>
      <c r="D48" s="14" t="s">
        <v>377</v>
      </c>
      <c r="E48" s="14" t="s">
        <v>377</v>
      </c>
      <c r="F48" s="13" t="s">
        <v>255</v>
      </c>
      <c r="G48" s="8" t="str">
        <f>"I"&amp;M48&amp;B48</f>
        <v>ITMDBJobDepartments</v>
      </c>
      <c r="H48" s="8" t="str">
        <f>"T"&amp;M48&amp;B48</f>
        <v>TTMDBJobDepartments</v>
      </c>
      <c r="I48" s="8" t="str">
        <f>"  "&amp;G48&amp;" = interface;"</f>
        <v xml:space="preserve">  ITMDBJobDepartments = interface;</v>
      </c>
      <c r="J48" s="8" t="str">
        <f>"  "&amp;H48&amp;" = class;"</f>
        <v xml:space="preserve">  TTMDBJobDepartments = class;</v>
      </c>
      <c r="K48" s="8" t="str">
        <f>IF(C48="", "  "&amp;G48&amp;" = interface", "  "&amp;G48&amp;" = interface(I"&amp;M48&amp;C48&amp;")")</f>
        <v xml:space="preserve">  ITMDBJobDepartments = interface(ITMDBItems)</v>
      </c>
      <c r="L48" s="8" t="str">
        <f>IF(C48="", "  "&amp;H48&amp;" = class(TInterfacedObject, "&amp;G48&amp;")", "  "&amp;H48&amp;" = class(T"&amp;M48&amp;C48&amp;", "&amp;G48&amp;")")</f>
        <v xml:space="preserve">  TTMDBJobDepartments = class(TTMDBItems, ITMDBJobDepartments)</v>
      </c>
      <c r="M48" s="8" t="s">
        <v>259</v>
      </c>
    </row>
    <row r="49" spans="1:13" x14ac:dyDescent="0.25">
      <c r="A49" s="10" t="s">
        <v>127</v>
      </c>
      <c r="B49" s="10" t="s">
        <v>164</v>
      </c>
      <c r="C49" s="10" t="s">
        <v>267</v>
      </c>
      <c r="D49" s="14" t="s">
        <v>377</v>
      </c>
      <c r="E49" s="14" t="s">
        <v>377</v>
      </c>
      <c r="F49" s="14" t="s">
        <v>377</v>
      </c>
      <c r="G49" s="8" t="str">
        <f>"I"&amp;M49&amp;B49</f>
        <v>ITMDBKeyword</v>
      </c>
      <c r="H49" s="8" t="str">
        <f>"T"&amp;M49&amp;B49</f>
        <v>TTMDBKeyword</v>
      </c>
      <c r="I49" s="8" t="str">
        <f>"  "&amp;G49&amp;" = interface;"</f>
        <v xml:space="preserve">  ITMDBKeyword = interface;</v>
      </c>
      <c r="J49" s="8" t="str">
        <f>"  "&amp;H49&amp;" = class;"</f>
        <v xml:space="preserve">  TTMDBKeyword = class;</v>
      </c>
      <c r="K49" s="8" t="str">
        <f>IF(C49="", "  "&amp;G49&amp;" = interface", "  "&amp;G49&amp;" = interface(I"&amp;M49&amp;C49&amp;")")</f>
        <v xml:space="preserve">  ITMDBKeyword = interface(ITMDBItem)</v>
      </c>
      <c r="L49" s="8" t="str">
        <f>IF(C49="", "  "&amp;H49&amp;" = class(TInterfacedObject, "&amp;G49&amp;")", "  "&amp;H49&amp;" = class(T"&amp;M49&amp;C49&amp;", "&amp;G49&amp;")")</f>
        <v xml:space="preserve">  TTMDBKeyword = class(TTMDBItem, ITMDBKeyword)</v>
      </c>
      <c r="M49" s="8" t="s">
        <v>259</v>
      </c>
    </row>
    <row r="50" spans="1:13" x14ac:dyDescent="0.25">
      <c r="A50" s="10" t="s">
        <v>127</v>
      </c>
      <c r="B50" s="10" t="s">
        <v>127</v>
      </c>
      <c r="C50" s="10" t="s">
        <v>268</v>
      </c>
      <c r="D50" s="14" t="s">
        <v>377</v>
      </c>
      <c r="E50" s="14" t="s">
        <v>377</v>
      </c>
      <c r="F50" s="14" t="s">
        <v>377</v>
      </c>
      <c r="G50" s="8" t="str">
        <f>"I"&amp;M50&amp;B50</f>
        <v>ITMDBKeywords</v>
      </c>
      <c r="H50" s="8" t="str">
        <f>"T"&amp;M50&amp;B50</f>
        <v>TTMDBKeywords</v>
      </c>
      <c r="I50" s="8" t="str">
        <f>"  "&amp;G50&amp;" = interface;"</f>
        <v xml:space="preserve">  ITMDBKeywords = interface;</v>
      </c>
      <c r="J50" s="8" t="str">
        <f>"  "&amp;H50&amp;" = class;"</f>
        <v xml:space="preserve">  TTMDBKeywords = class;</v>
      </c>
      <c r="K50" s="8" t="str">
        <f>IF(C50="", "  "&amp;G50&amp;" = interface", "  "&amp;G50&amp;" = interface(I"&amp;M50&amp;C50&amp;")")</f>
        <v xml:space="preserve">  ITMDBKeywords = interface(ITMDBItems)</v>
      </c>
      <c r="L50" s="8" t="str">
        <f>IF(C50="", "  "&amp;H50&amp;" = class(TInterfacedObject, "&amp;G50&amp;")", "  "&amp;H50&amp;" = class(T"&amp;M50&amp;C50&amp;", "&amp;G50&amp;")")</f>
        <v xml:space="preserve">  TTMDBKeywords = class(TTMDBItems, ITMDBKeywords)</v>
      </c>
      <c r="M50" s="8" t="s">
        <v>259</v>
      </c>
    </row>
    <row r="51" spans="1:13" x14ac:dyDescent="0.25">
      <c r="A51" s="10" t="s">
        <v>127</v>
      </c>
      <c r="B51" s="10" t="s">
        <v>315</v>
      </c>
      <c r="C51" s="10" t="s">
        <v>271</v>
      </c>
      <c r="D51" s="14" t="s">
        <v>377</v>
      </c>
      <c r="E51" s="14" t="s">
        <v>377</v>
      </c>
      <c r="F51" s="14" t="s">
        <v>377</v>
      </c>
      <c r="G51" s="8" t="str">
        <f>"I"&amp;M51&amp;B51</f>
        <v>ITMDBKeywordPage</v>
      </c>
      <c r="H51" s="8" t="str">
        <f>"T"&amp;M51&amp;B51</f>
        <v>TTMDBKeywordPage</v>
      </c>
      <c r="I51" s="8" t="str">
        <f>"  "&amp;G51&amp;" = interface;"</f>
        <v xml:space="preserve">  ITMDBKeywordPage = interface;</v>
      </c>
      <c r="J51" s="8" t="str">
        <f>"  "&amp;H51&amp;" = class;"</f>
        <v xml:space="preserve">  TTMDBKeywordPage = class;</v>
      </c>
      <c r="K51" s="8" t="str">
        <f>IF(C51="", "  "&amp;G51&amp;" = interface", "  "&amp;G51&amp;" = interface(I"&amp;M51&amp;C51&amp;")")</f>
        <v xml:space="preserve">  ITMDBKeywordPage = interface(ITMDBPage)</v>
      </c>
      <c r="L51" s="8" t="str">
        <f>IF(C51="", "  "&amp;H51&amp;" = class(TInterfacedObject, "&amp;G51&amp;")", "  "&amp;H51&amp;" = class(T"&amp;M51&amp;C51&amp;", "&amp;G51&amp;")")</f>
        <v xml:space="preserve">  TTMDBKeywordPage = class(TTMDBPage, ITMDBKeywordPage)</v>
      </c>
      <c r="M51" s="8" t="s">
        <v>259</v>
      </c>
    </row>
    <row r="52" spans="1:13" x14ac:dyDescent="0.25">
      <c r="A52" s="10" t="s">
        <v>127</v>
      </c>
      <c r="B52" s="10" t="s">
        <v>316</v>
      </c>
      <c r="C52" s="10" t="s">
        <v>154</v>
      </c>
      <c r="D52" s="14" t="s">
        <v>377</v>
      </c>
      <c r="E52" s="14" t="s">
        <v>377</v>
      </c>
      <c r="F52" s="14" t="s">
        <v>377</v>
      </c>
      <c r="G52" s="8" t="str">
        <f>"I"&amp;M52&amp;B52</f>
        <v>ITMDBKeywordDetail</v>
      </c>
      <c r="H52" s="8" t="str">
        <f>"T"&amp;M52&amp;B52</f>
        <v>TTMDBKeywordDetail</v>
      </c>
      <c r="I52" s="8" t="str">
        <f>"  "&amp;G52&amp;" = interface;"</f>
        <v xml:space="preserve">  ITMDBKeywordDetail = interface;</v>
      </c>
      <c r="J52" s="8" t="str">
        <f>"  "&amp;H52&amp;" = class;"</f>
        <v xml:space="preserve">  TTMDBKeywordDetail = class;</v>
      </c>
      <c r="K52" s="8" t="str">
        <f>IF(C52="", "  "&amp;G52&amp;" = interface", "  "&amp;G52&amp;" = interface(I"&amp;M52&amp;C52&amp;")")</f>
        <v xml:space="preserve">  ITMDBKeywordDetail = interface(ITMDBDetail)</v>
      </c>
      <c r="L52" s="8" t="str">
        <f>IF(C52="", "  "&amp;H52&amp;" = class(TInterfacedObject, "&amp;G52&amp;")", "  "&amp;H52&amp;" = class(T"&amp;M52&amp;C52&amp;", "&amp;G52&amp;")")</f>
        <v xml:space="preserve">  TTMDBKeywordDetail = class(TTMDBDetail, ITMDBKeywordDetail)</v>
      </c>
      <c r="M52" s="8" t="s">
        <v>259</v>
      </c>
    </row>
    <row r="53" spans="1:13" x14ac:dyDescent="0.25">
      <c r="A53" s="10" t="s">
        <v>90</v>
      </c>
      <c r="B53" s="10" t="s">
        <v>312</v>
      </c>
      <c r="C53" s="10" t="s">
        <v>267</v>
      </c>
      <c r="D53" s="14" t="s">
        <v>377</v>
      </c>
      <c r="E53" s="14" t="s">
        <v>377</v>
      </c>
      <c r="F53" s="14" t="s">
        <v>377</v>
      </c>
      <c r="G53" s="8" t="str">
        <f>"I"&amp;M53&amp;B53</f>
        <v>ITMDBLanguage</v>
      </c>
      <c r="H53" s="8" t="str">
        <f>"T"&amp;M53&amp;B53</f>
        <v>TTMDBLanguage</v>
      </c>
      <c r="I53" s="8" t="str">
        <f>"  "&amp;G53&amp;" = interface;"</f>
        <v xml:space="preserve">  ITMDBLanguage = interface;</v>
      </c>
      <c r="J53" s="8" t="str">
        <f>"  "&amp;H53&amp;" = class;"</f>
        <v xml:space="preserve">  TTMDBLanguage = class;</v>
      </c>
      <c r="K53" s="8" t="str">
        <f>IF(C53="", "  "&amp;G53&amp;" = interface", "  "&amp;G53&amp;" = interface(I"&amp;M53&amp;C53&amp;")")</f>
        <v xml:space="preserve">  ITMDBLanguage = interface(ITMDBItem)</v>
      </c>
      <c r="L53" s="8" t="str">
        <f>IF(C53="", "  "&amp;H53&amp;" = class(TInterfacedObject, "&amp;G53&amp;")", "  "&amp;H53&amp;" = class(T"&amp;M53&amp;C53&amp;", "&amp;G53&amp;")")</f>
        <v xml:space="preserve">  TTMDBLanguage = class(TTMDBItem, ITMDBLanguage)</v>
      </c>
      <c r="M53" s="8" t="s">
        <v>259</v>
      </c>
    </row>
    <row r="54" spans="1:13" x14ac:dyDescent="0.25">
      <c r="A54" s="10" t="s">
        <v>90</v>
      </c>
      <c r="B54" s="10" t="s">
        <v>90</v>
      </c>
      <c r="C54" s="10" t="s">
        <v>268</v>
      </c>
      <c r="D54" s="14" t="s">
        <v>377</v>
      </c>
      <c r="E54" s="14" t="s">
        <v>377</v>
      </c>
      <c r="F54" s="14" t="s">
        <v>377</v>
      </c>
      <c r="G54" s="8" t="str">
        <f>"I"&amp;M54&amp;B54</f>
        <v>ITMDBLanguages</v>
      </c>
      <c r="H54" s="8" t="str">
        <f>"T"&amp;M54&amp;B54</f>
        <v>TTMDBLanguages</v>
      </c>
      <c r="I54" s="8" t="str">
        <f>"  "&amp;G54&amp;" = interface;"</f>
        <v xml:space="preserve">  ITMDBLanguages = interface;</v>
      </c>
      <c r="J54" s="8" t="str">
        <f>"  "&amp;H54&amp;" = class;"</f>
        <v xml:space="preserve">  TTMDBLanguages = class;</v>
      </c>
      <c r="K54" s="8" t="str">
        <f>IF(C54="", "  "&amp;G54&amp;" = interface", "  "&amp;G54&amp;" = interface(I"&amp;M54&amp;C54&amp;")")</f>
        <v xml:space="preserve">  ITMDBLanguages = interface(ITMDBItems)</v>
      </c>
      <c r="L54" s="8" t="str">
        <f>IF(C54="", "  "&amp;H54&amp;" = class(TInterfacedObject, "&amp;G54&amp;")", "  "&amp;H54&amp;" = class(T"&amp;M54&amp;C54&amp;", "&amp;G54&amp;")")</f>
        <v xml:space="preserve">  TTMDBLanguages = class(TTMDBItems, ITMDBLanguages)</v>
      </c>
      <c r="M54" s="8" t="s">
        <v>259</v>
      </c>
    </row>
    <row r="55" spans="1:13" x14ac:dyDescent="0.25">
      <c r="A55" s="10" t="s">
        <v>335</v>
      </c>
      <c r="B55" s="10" t="s">
        <v>369</v>
      </c>
      <c r="C55" s="10" t="s">
        <v>267</v>
      </c>
      <c r="D55" s="14" t="s">
        <v>377</v>
      </c>
      <c r="E55" s="14" t="s">
        <v>377</v>
      </c>
      <c r="F55" s="14" t="s">
        <v>377</v>
      </c>
      <c r="G55" s="8" t="str">
        <f>"I"&amp;M55&amp;B55</f>
        <v>ITMDBTVNetwork</v>
      </c>
      <c r="H55" s="8" t="str">
        <f>"T"&amp;M55&amp;B55</f>
        <v>TTMDBTVNetwork</v>
      </c>
      <c r="I55" s="8" t="str">
        <f>"  "&amp;G55&amp;" = interface;"</f>
        <v xml:space="preserve">  ITMDBTVNetwork = interface;</v>
      </c>
      <c r="J55" s="8" t="str">
        <f>"  "&amp;H55&amp;" = class;"</f>
        <v xml:space="preserve">  TTMDBTVNetwork = class;</v>
      </c>
      <c r="K55" s="8" t="str">
        <f>IF(C55="", "  "&amp;G55&amp;" = interface", "  "&amp;G55&amp;" = interface(I"&amp;M55&amp;C55&amp;")")</f>
        <v xml:space="preserve">  ITMDBTVNetwork = interface(ITMDBItem)</v>
      </c>
      <c r="L55" s="8" t="str">
        <f>IF(C55="", "  "&amp;H55&amp;" = class(TInterfacedObject, "&amp;G55&amp;")", "  "&amp;H55&amp;" = class(T"&amp;M55&amp;C55&amp;", "&amp;G55&amp;")")</f>
        <v xml:space="preserve">  TTMDBTVNetwork = class(TTMDBItem, ITMDBTVNetwork)</v>
      </c>
      <c r="M55" s="8" t="s">
        <v>259</v>
      </c>
    </row>
    <row r="56" spans="1:13" x14ac:dyDescent="0.25">
      <c r="A56" s="10" t="s">
        <v>335</v>
      </c>
      <c r="B56" s="10" t="s">
        <v>370</v>
      </c>
      <c r="C56" s="10" t="s">
        <v>268</v>
      </c>
      <c r="D56" s="14" t="s">
        <v>377</v>
      </c>
      <c r="E56" s="14" t="s">
        <v>377</v>
      </c>
      <c r="F56" s="13" t="s">
        <v>255</v>
      </c>
      <c r="G56" s="8" t="str">
        <f>"I"&amp;M56&amp;B56</f>
        <v>ITMDBTVNetworks</v>
      </c>
      <c r="H56" s="8" t="str">
        <f>"T"&amp;M56&amp;B56</f>
        <v>TTMDBTVNetworks</v>
      </c>
      <c r="I56" s="8" t="str">
        <f>"  "&amp;G56&amp;" = interface;"</f>
        <v xml:space="preserve">  ITMDBTVNetworks = interface;</v>
      </c>
      <c r="J56" s="8" t="str">
        <f>"  "&amp;H56&amp;" = class;"</f>
        <v xml:space="preserve">  TTMDBTVNetworks = class;</v>
      </c>
      <c r="K56" s="8" t="str">
        <f>IF(C56="", "  "&amp;G56&amp;" = interface", "  "&amp;G56&amp;" = interface(I"&amp;M56&amp;C56&amp;")")</f>
        <v xml:space="preserve">  ITMDBTVNetworks = interface(ITMDBItems)</v>
      </c>
      <c r="L56" s="8" t="str">
        <f>IF(C56="", "  "&amp;H56&amp;" = class(TInterfacedObject, "&amp;G56&amp;")", "  "&amp;H56&amp;" = class(T"&amp;M56&amp;C56&amp;", "&amp;G56&amp;")")</f>
        <v xml:space="preserve">  TTMDBTVNetworks = class(TTMDBItems, ITMDBTVNetworks)</v>
      </c>
      <c r="M56" s="8" t="s">
        <v>259</v>
      </c>
    </row>
    <row r="57" spans="1:13" x14ac:dyDescent="0.25">
      <c r="A57" s="10" t="s">
        <v>335</v>
      </c>
      <c r="B57" s="10" t="s">
        <v>371</v>
      </c>
      <c r="C57" s="10" t="s">
        <v>154</v>
      </c>
      <c r="D57" s="14" t="s">
        <v>377</v>
      </c>
      <c r="E57" s="14" t="s">
        <v>377</v>
      </c>
      <c r="F57" s="13" t="s">
        <v>255</v>
      </c>
      <c r="G57" s="8" t="str">
        <f>"I"&amp;M57&amp;B57</f>
        <v>ITMDBTVNetworkDetail</v>
      </c>
      <c r="H57" s="8" t="str">
        <f>"T"&amp;M57&amp;B57</f>
        <v>TTMDBTVNetworkDetail</v>
      </c>
      <c r="I57" s="8" t="str">
        <f>"  "&amp;G57&amp;" = interface;"</f>
        <v xml:space="preserve">  ITMDBTVNetworkDetail = interface;</v>
      </c>
      <c r="J57" s="8" t="str">
        <f>"  "&amp;H57&amp;" = class;"</f>
        <v xml:space="preserve">  TTMDBTVNetworkDetail = class;</v>
      </c>
      <c r="K57" s="8" t="str">
        <f>IF(C57="", "  "&amp;G57&amp;" = interface", "  "&amp;G57&amp;" = interface(I"&amp;M57&amp;C57&amp;")")</f>
        <v xml:space="preserve">  ITMDBTVNetworkDetail = interface(ITMDBDetail)</v>
      </c>
      <c r="L57" s="8" t="str">
        <f>IF(C57="", "  "&amp;H57&amp;" = class(TInterfacedObject, "&amp;G57&amp;")", "  "&amp;H57&amp;" = class(T"&amp;M57&amp;C57&amp;", "&amp;G57&amp;")")</f>
        <v xml:space="preserve">  TTMDBTVNetworkDetail = class(TTMDBDetail, ITMDBTVNetworkDetail)</v>
      </c>
      <c r="M57" s="8" t="s">
        <v>259</v>
      </c>
    </row>
    <row r="58" spans="1:13" x14ac:dyDescent="0.25">
      <c r="A58" s="10" t="s">
        <v>92</v>
      </c>
      <c r="B58" s="10" t="s">
        <v>313</v>
      </c>
      <c r="C58" s="10" t="s">
        <v>267</v>
      </c>
      <c r="D58" s="14" t="s">
        <v>377</v>
      </c>
      <c r="E58" s="14" t="s">
        <v>377</v>
      </c>
      <c r="F58" s="13" t="s">
        <v>255</v>
      </c>
      <c r="G58" s="8" t="str">
        <f>"I"&amp;M58&amp;B58</f>
        <v>ITMDBTimezone</v>
      </c>
      <c r="H58" s="8" t="str">
        <f>"T"&amp;M58&amp;B58</f>
        <v>TTMDBTimezone</v>
      </c>
      <c r="I58" s="8" t="str">
        <f>"  "&amp;G58&amp;" = interface;"</f>
        <v xml:space="preserve">  ITMDBTimezone = interface;</v>
      </c>
      <c r="J58" s="8" t="str">
        <f>"  "&amp;H58&amp;" = class;"</f>
        <v xml:space="preserve">  TTMDBTimezone = class;</v>
      </c>
      <c r="K58" s="8" t="str">
        <f>IF(C58="", "  "&amp;G58&amp;" = interface", "  "&amp;G58&amp;" = interface(I"&amp;M58&amp;C58&amp;")")</f>
        <v xml:space="preserve">  ITMDBTimezone = interface(ITMDBItem)</v>
      </c>
      <c r="L58" s="8" t="str">
        <f>IF(C58="", "  "&amp;H58&amp;" = class(TInterfacedObject, "&amp;G58&amp;")", "  "&amp;H58&amp;" = class(T"&amp;M58&amp;C58&amp;", "&amp;G58&amp;")")</f>
        <v xml:space="preserve">  TTMDBTimezone = class(TTMDBItem, ITMDBTimezone)</v>
      </c>
      <c r="M58" s="8" t="s">
        <v>259</v>
      </c>
    </row>
    <row r="59" spans="1:13" x14ac:dyDescent="0.25">
      <c r="A59" s="10" t="s">
        <v>92</v>
      </c>
      <c r="B59" s="10" t="s">
        <v>92</v>
      </c>
      <c r="C59" s="10" t="s">
        <v>268</v>
      </c>
      <c r="D59" s="14" t="s">
        <v>377</v>
      </c>
      <c r="E59" s="14" t="s">
        <v>377</v>
      </c>
      <c r="F59" s="13" t="s">
        <v>255</v>
      </c>
      <c r="G59" s="8" t="str">
        <f>"I"&amp;M59&amp;B59</f>
        <v>ITMDBTimezones</v>
      </c>
      <c r="H59" s="8" t="str">
        <f>"T"&amp;M59&amp;B59</f>
        <v>TTMDBTimezones</v>
      </c>
      <c r="I59" s="8" t="str">
        <f>"  "&amp;G59&amp;" = interface;"</f>
        <v xml:space="preserve">  ITMDBTimezones = interface;</v>
      </c>
      <c r="J59" s="8" t="str">
        <f>"  "&amp;H59&amp;" = class;"</f>
        <v xml:space="preserve">  TTMDBTimezones = class;</v>
      </c>
      <c r="K59" s="8" t="str">
        <f>IF(C59="", "  "&amp;G59&amp;" = interface", "  "&amp;G59&amp;" = interface(I"&amp;M59&amp;C59&amp;")")</f>
        <v xml:space="preserve">  ITMDBTimezones = interface(ITMDBItems)</v>
      </c>
      <c r="L59" s="8" t="str">
        <f>IF(C59="", "  "&amp;H59&amp;" = class(TInterfacedObject, "&amp;G59&amp;")", "  "&amp;H59&amp;" = class(T"&amp;M59&amp;C59&amp;", "&amp;G59&amp;")")</f>
        <v xml:space="preserve">  TTMDBTimezones = class(TTMDBItems, ITMDBTimezones)</v>
      </c>
      <c r="M59" s="8" t="s">
        <v>259</v>
      </c>
    </row>
    <row r="60" spans="1:13" x14ac:dyDescent="0.25">
      <c r="A60" s="10" t="s">
        <v>146</v>
      </c>
      <c r="B60" s="10" t="s">
        <v>290</v>
      </c>
      <c r="D60" s="14" t="s">
        <v>377</v>
      </c>
      <c r="E60" s="14" t="s">
        <v>377</v>
      </c>
      <c r="F60" s="14" t="s">
        <v>377</v>
      </c>
      <c r="G60" s="8" t="str">
        <f>"I"&amp;M60&amp;B60</f>
        <v>ITMDBReleaseDate</v>
      </c>
      <c r="H60" s="8" t="str">
        <f>"T"&amp;M60&amp;B60</f>
        <v>TTMDBReleaseDate</v>
      </c>
      <c r="I60" s="8" t="str">
        <f>"  "&amp;G60&amp;" = interface;"</f>
        <v xml:space="preserve">  ITMDBReleaseDate = interface;</v>
      </c>
      <c r="J60" s="8" t="str">
        <f>"  "&amp;H60&amp;" = class;"</f>
        <v xml:space="preserve">  TTMDBReleaseDate = class;</v>
      </c>
      <c r="K60" s="8" t="str">
        <f>IF(C60="", "  "&amp;G60&amp;" = interface", "  "&amp;G60&amp;" = interface(I"&amp;M60&amp;C60&amp;")")</f>
        <v xml:space="preserve">  ITMDBReleaseDate = interface</v>
      </c>
      <c r="L60" s="8" t="str">
        <f>IF(C60="", "  "&amp;H60&amp;" = class(TInterfacedObject, "&amp;G60&amp;")", "  "&amp;H60&amp;" = class(T"&amp;M60&amp;C60&amp;", "&amp;G60&amp;")")</f>
        <v xml:space="preserve">  TTMDBReleaseDate = class(TInterfacedObject, ITMDBReleaseDate)</v>
      </c>
      <c r="M60" s="8" t="s">
        <v>259</v>
      </c>
    </row>
    <row r="61" spans="1:13" x14ac:dyDescent="0.25">
      <c r="A61" s="10" t="s">
        <v>146</v>
      </c>
      <c r="B61" s="10" t="s">
        <v>291</v>
      </c>
      <c r="D61" s="14" t="s">
        <v>377</v>
      </c>
      <c r="E61" s="14" t="s">
        <v>377</v>
      </c>
      <c r="F61" s="14" t="s">
        <v>377</v>
      </c>
      <c r="G61" s="8" t="str">
        <f>"I"&amp;M61&amp;B61</f>
        <v>ITMDBReleaseDateCountry</v>
      </c>
      <c r="H61" s="8" t="str">
        <f>"T"&amp;M61&amp;B61</f>
        <v>TTMDBReleaseDateCountry</v>
      </c>
      <c r="I61" s="8" t="str">
        <f>"  "&amp;G61&amp;" = interface;"</f>
        <v xml:space="preserve">  ITMDBReleaseDateCountry = interface;</v>
      </c>
      <c r="J61" s="8" t="str">
        <f>"  "&amp;H61&amp;" = class;"</f>
        <v xml:space="preserve">  TTMDBReleaseDateCountry = class;</v>
      </c>
      <c r="K61" s="8" t="str">
        <f>IF(C61="", "  "&amp;G61&amp;" = interface", "  "&amp;G61&amp;" = interface(I"&amp;M61&amp;C61&amp;")")</f>
        <v xml:space="preserve">  ITMDBReleaseDateCountry = interface</v>
      </c>
      <c r="L61" s="8" t="str">
        <f>IF(C61="", "  "&amp;H61&amp;" = class(TInterfacedObject, "&amp;G61&amp;")", "  "&amp;H61&amp;" = class(T"&amp;M61&amp;C61&amp;", "&amp;G61&amp;")")</f>
        <v xml:space="preserve">  TTMDBReleaseDateCountry = class(TInterfacedObject, ITMDBReleaseDateCountry)</v>
      </c>
      <c r="M61" s="8" t="s">
        <v>259</v>
      </c>
    </row>
    <row r="62" spans="1:13" x14ac:dyDescent="0.25">
      <c r="A62" s="10" t="s">
        <v>146</v>
      </c>
      <c r="B62" s="10" t="s">
        <v>292</v>
      </c>
      <c r="D62" s="14" t="s">
        <v>377</v>
      </c>
      <c r="E62" s="14" t="s">
        <v>377</v>
      </c>
      <c r="F62" s="14" t="s">
        <v>377</v>
      </c>
      <c r="G62" s="8" t="str">
        <f>"I"&amp;M62&amp;B62</f>
        <v>ITMDBReleaseDateCountries</v>
      </c>
      <c r="H62" s="8" t="str">
        <f>"T"&amp;M62&amp;B62</f>
        <v>TTMDBReleaseDateCountries</v>
      </c>
      <c r="I62" s="8" t="str">
        <f>"  "&amp;G62&amp;" = interface;"</f>
        <v xml:space="preserve">  ITMDBReleaseDateCountries = interface;</v>
      </c>
      <c r="J62" s="8" t="str">
        <f>"  "&amp;H62&amp;" = class;"</f>
        <v xml:space="preserve">  TTMDBReleaseDateCountries = class;</v>
      </c>
      <c r="K62" s="8" t="str">
        <f>IF(C62="", "  "&amp;G62&amp;" = interface", "  "&amp;G62&amp;" = interface(I"&amp;M62&amp;C62&amp;")")</f>
        <v xml:space="preserve">  ITMDBReleaseDateCountries = interface</v>
      </c>
      <c r="L62" s="8" t="str">
        <f>IF(C62="", "  "&amp;H62&amp;" = class(TInterfacedObject, "&amp;G62&amp;")", "  "&amp;H62&amp;" = class(T"&amp;M62&amp;C62&amp;", "&amp;G62&amp;")")</f>
        <v xml:space="preserve">  TTMDBReleaseDateCountries = class(TInterfacedObject, ITMDBReleaseDateCountries)</v>
      </c>
      <c r="M62" s="8" t="s">
        <v>259</v>
      </c>
    </row>
    <row r="63" spans="1:13" x14ac:dyDescent="0.25">
      <c r="A63" s="10" t="s">
        <v>84</v>
      </c>
      <c r="B63" s="10" t="s">
        <v>294</v>
      </c>
      <c r="D63" s="14" t="s">
        <v>377</v>
      </c>
      <c r="E63" s="14" t="s">
        <v>377</v>
      </c>
      <c r="F63" s="13" t="s">
        <v>255</v>
      </c>
      <c r="G63" s="8" t="str">
        <f t="shared" si="0"/>
        <v>ITMDBTranslationData</v>
      </c>
      <c r="H63" s="8" t="str">
        <f t="shared" si="1"/>
        <v>TTMDBTranslationData</v>
      </c>
      <c r="I63" s="8" t="str">
        <f t="shared" si="4"/>
        <v xml:space="preserve">  ITMDBTranslationData = interface;</v>
      </c>
      <c r="J63" s="8" t="str">
        <f t="shared" si="5"/>
        <v xml:space="preserve">  TTMDBTranslationData = class;</v>
      </c>
      <c r="K63" s="8" t="str">
        <f t="shared" si="2"/>
        <v xml:space="preserve">  ITMDBTranslationData = interface</v>
      </c>
      <c r="L63" s="8" t="str">
        <f t="shared" si="3"/>
        <v xml:space="preserve">  TTMDBTranslationData = class(TInterfacedObject, ITMDBTranslationData)</v>
      </c>
      <c r="M63" s="8" t="s">
        <v>259</v>
      </c>
    </row>
    <row r="64" spans="1:13" x14ac:dyDescent="0.25">
      <c r="A64" s="10" t="s">
        <v>84</v>
      </c>
      <c r="B64" s="10" t="s">
        <v>295</v>
      </c>
      <c r="C64" s="10" t="s">
        <v>294</v>
      </c>
      <c r="D64" s="14" t="s">
        <v>377</v>
      </c>
      <c r="E64" s="14" t="s">
        <v>377</v>
      </c>
      <c r="F64" s="13" t="s">
        <v>255</v>
      </c>
      <c r="G64" s="8" t="str">
        <f t="shared" ref="G64:G77" si="12">"I"&amp;M64&amp;B64</f>
        <v>ITMDBMovieTranslationData</v>
      </c>
      <c r="H64" s="8" t="str">
        <f t="shared" ref="H64:H77" si="13">"T"&amp;M64&amp;B64</f>
        <v>TTMDBMovieTranslationData</v>
      </c>
      <c r="I64" s="8" t="str">
        <f t="shared" si="4"/>
        <v xml:space="preserve">  ITMDBMovieTranslationData = interface;</v>
      </c>
      <c r="J64" s="8" t="str">
        <f t="shared" si="5"/>
        <v xml:space="preserve">  TTMDBMovieTranslationData = class;</v>
      </c>
      <c r="K64" s="8" t="str">
        <f t="shared" ref="K64:K77" si="14">IF(C64="", "  "&amp;G64&amp;" = interface", "  "&amp;G64&amp;" = interface(I"&amp;M64&amp;C64&amp;")")</f>
        <v xml:space="preserve">  ITMDBMovieTranslationData = interface(ITMDBTranslationData)</v>
      </c>
      <c r="L64" s="8" t="str">
        <f t="shared" ref="L64:L77" si="15">IF(C64="", "  "&amp;H64&amp;" = class(TInterfacedObject, "&amp;G64&amp;")", "  "&amp;H64&amp;" = class(T"&amp;M64&amp;C64&amp;", "&amp;G64&amp;")")</f>
        <v xml:space="preserve">  TTMDBMovieTranslationData = class(TTMDBTranslationData, ITMDBMovieTranslationData)</v>
      </c>
      <c r="M64" s="8" t="s">
        <v>259</v>
      </c>
    </row>
    <row r="65" spans="1:13" x14ac:dyDescent="0.25">
      <c r="A65" s="10" t="s">
        <v>84</v>
      </c>
      <c r="B65" s="10" t="s">
        <v>296</v>
      </c>
      <c r="C65" s="10" t="s">
        <v>294</v>
      </c>
      <c r="D65" s="14" t="s">
        <v>377</v>
      </c>
      <c r="E65" s="14" t="s">
        <v>377</v>
      </c>
      <c r="F65" s="13" t="s">
        <v>255</v>
      </c>
      <c r="G65" s="8" t="str">
        <f t="shared" si="12"/>
        <v>ITMDBCollectionTranslationData</v>
      </c>
      <c r="H65" s="8" t="str">
        <f t="shared" si="13"/>
        <v>TTMDBCollectionTranslationData</v>
      </c>
      <c r="I65" s="8" t="str">
        <f t="shared" si="4"/>
        <v xml:space="preserve">  ITMDBCollectionTranslationData = interface;</v>
      </c>
      <c r="J65" s="8" t="str">
        <f t="shared" si="5"/>
        <v xml:space="preserve">  TTMDBCollectionTranslationData = class;</v>
      </c>
      <c r="K65" s="8" t="str">
        <f t="shared" si="14"/>
        <v xml:space="preserve">  ITMDBCollectionTranslationData = interface(ITMDBTranslationData)</v>
      </c>
      <c r="L65" s="8" t="str">
        <f t="shared" si="15"/>
        <v xml:space="preserve">  TTMDBCollectionTranslationData = class(TTMDBTranslationData, ITMDBCollectionTranslationData)</v>
      </c>
      <c r="M65" s="8" t="s">
        <v>259</v>
      </c>
    </row>
    <row r="66" spans="1:13" x14ac:dyDescent="0.25">
      <c r="A66" s="10" t="s">
        <v>84</v>
      </c>
      <c r="B66" s="10" t="s">
        <v>297</v>
      </c>
      <c r="C66" s="10" t="s">
        <v>294</v>
      </c>
      <c r="D66" s="14" t="s">
        <v>377</v>
      </c>
      <c r="E66" s="14" t="s">
        <v>377</v>
      </c>
      <c r="F66" s="13" t="s">
        <v>255</v>
      </c>
      <c r="G66" s="8" t="str">
        <f t="shared" si="12"/>
        <v>ITMDBPersonTranslationData</v>
      </c>
      <c r="H66" s="8" t="str">
        <f t="shared" si="13"/>
        <v>TTMDBPersonTranslationData</v>
      </c>
      <c r="I66" s="8" t="str">
        <f t="shared" si="4"/>
        <v xml:space="preserve">  ITMDBPersonTranslationData = interface;</v>
      </c>
      <c r="J66" s="8" t="str">
        <f t="shared" si="5"/>
        <v xml:space="preserve">  TTMDBPersonTranslationData = class;</v>
      </c>
      <c r="K66" s="8" t="str">
        <f t="shared" si="14"/>
        <v xml:space="preserve">  ITMDBPersonTranslationData = interface(ITMDBTranslationData)</v>
      </c>
      <c r="L66" s="8" t="str">
        <f t="shared" si="15"/>
        <v xml:space="preserve">  TTMDBPersonTranslationData = class(TTMDBTranslationData, ITMDBPersonTranslationData)</v>
      </c>
      <c r="M66" s="8" t="s">
        <v>259</v>
      </c>
    </row>
    <row r="67" spans="1:13" x14ac:dyDescent="0.25">
      <c r="A67" s="10" t="s">
        <v>84</v>
      </c>
      <c r="B67" s="10" t="s">
        <v>298</v>
      </c>
      <c r="C67" s="10" t="s">
        <v>294</v>
      </c>
      <c r="D67" s="14" t="s">
        <v>377</v>
      </c>
      <c r="E67" s="14" t="s">
        <v>377</v>
      </c>
      <c r="F67" s="13" t="s">
        <v>255</v>
      </c>
      <c r="G67" s="8" t="str">
        <f t="shared" si="12"/>
        <v>ITMDBTVSeriesTranslationData</v>
      </c>
      <c r="H67" s="8" t="str">
        <f t="shared" si="13"/>
        <v>TTMDBTVSeriesTranslationData</v>
      </c>
      <c r="I67" s="8" t="str">
        <f t="shared" si="4"/>
        <v xml:space="preserve">  ITMDBTVSeriesTranslationData = interface;</v>
      </c>
      <c r="J67" s="8" t="str">
        <f t="shared" si="5"/>
        <v xml:space="preserve">  TTMDBTVSeriesTranslationData = class;</v>
      </c>
      <c r="K67" s="8" t="str">
        <f t="shared" si="14"/>
        <v xml:space="preserve">  ITMDBTVSeriesTranslationData = interface(ITMDBTranslationData)</v>
      </c>
      <c r="L67" s="8" t="str">
        <f t="shared" si="15"/>
        <v xml:space="preserve">  TTMDBTVSeriesTranslationData = class(TTMDBTranslationData, ITMDBTVSeriesTranslationData)</v>
      </c>
      <c r="M67" s="8" t="s">
        <v>259</v>
      </c>
    </row>
    <row r="68" spans="1:13" x14ac:dyDescent="0.25">
      <c r="A68" s="10" t="s">
        <v>84</v>
      </c>
      <c r="B68" s="10" t="s">
        <v>299</v>
      </c>
      <c r="C68" s="10" t="s">
        <v>294</v>
      </c>
      <c r="D68" s="14" t="s">
        <v>377</v>
      </c>
      <c r="E68" s="14" t="s">
        <v>377</v>
      </c>
      <c r="F68" s="13" t="s">
        <v>255</v>
      </c>
      <c r="G68" s="8" t="str">
        <f t="shared" si="12"/>
        <v>ITMDBTVSeasonTranslationData</v>
      </c>
      <c r="H68" s="8" t="str">
        <f t="shared" si="13"/>
        <v>TTMDBTVSeasonTranslationData</v>
      </c>
      <c r="I68" s="8" t="str">
        <f t="shared" si="4"/>
        <v xml:space="preserve">  ITMDBTVSeasonTranslationData = interface;</v>
      </c>
      <c r="J68" s="8" t="str">
        <f t="shared" si="5"/>
        <v xml:space="preserve">  TTMDBTVSeasonTranslationData = class;</v>
      </c>
      <c r="K68" s="8" t="str">
        <f t="shared" si="14"/>
        <v xml:space="preserve">  ITMDBTVSeasonTranslationData = interface(ITMDBTranslationData)</v>
      </c>
      <c r="L68" s="8" t="str">
        <f t="shared" si="15"/>
        <v xml:space="preserve">  TTMDBTVSeasonTranslationData = class(TTMDBTranslationData, ITMDBTVSeasonTranslationData)</v>
      </c>
      <c r="M68" s="8" t="s">
        <v>259</v>
      </c>
    </row>
    <row r="69" spans="1:13" x14ac:dyDescent="0.25">
      <c r="A69" s="10" t="s">
        <v>84</v>
      </c>
      <c r="B69" s="10" t="s">
        <v>300</v>
      </c>
      <c r="C69" s="10" t="s">
        <v>294</v>
      </c>
      <c r="D69" s="14" t="s">
        <v>377</v>
      </c>
      <c r="E69" s="14" t="s">
        <v>377</v>
      </c>
      <c r="F69" s="13" t="s">
        <v>255</v>
      </c>
      <c r="G69" s="8" t="str">
        <f t="shared" si="12"/>
        <v>ITMDBTVEpisodeTranslationData</v>
      </c>
      <c r="H69" s="8" t="str">
        <f t="shared" si="13"/>
        <v>TTMDBTVEpisodeTranslationData</v>
      </c>
      <c r="I69" s="8" t="str">
        <f t="shared" si="4"/>
        <v xml:space="preserve">  ITMDBTVEpisodeTranslationData = interface;</v>
      </c>
      <c r="J69" s="8" t="str">
        <f t="shared" si="5"/>
        <v xml:space="preserve">  TTMDBTVEpisodeTranslationData = class;</v>
      </c>
      <c r="K69" s="8" t="str">
        <f t="shared" si="14"/>
        <v xml:space="preserve">  ITMDBTVEpisodeTranslationData = interface(ITMDBTranslationData)</v>
      </c>
      <c r="L69" s="8" t="str">
        <f t="shared" si="15"/>
        <v xml:space="preserve">  TTMDBTVEpisodeTranslationData = class(TTMDBTranslationData, ITMDBTVEpisodeTranslationData)</v>
      </c>
      <c r="M69" s="8" t="s">
        <v>259</v>
      </c>
    </row>
    <row r="70" spans="1:13" x14ac:dyDescent="0.25">
      <c r="A70" s="10" t="s">
        <v>84</v>
      </c>
      <c r="B70" s="10" t="s">
        <v>301</v>
      </c>
      <c r="C70" s="10" t="s">
        <v>267</v>
      </c>
      <c r="D70" s="14" t="s">
        <v>377</v>
      </c>
      <c r="E70" s="14" t="s">
        <v>377</v>
      </c>
      <c r="F70" s="13" t="s">
        <v>255</v>
      </c>
      <c r="G70" s="8" t="str">
        <f t="shared" si="12"/>
        <v>ITMDBTranslation</v>
      </c>
      <c r="H70" s="8" t="str">
        <f t="shared" si="13"/>
        <v>TTMDBTranslation</v>
      </c>
      <c r="I70" s="8" t="str">
        <f t="shared" si="4"/>
        <v xml:space="preserve">  ITMDBTranslation = interface;</v>
      </c>
      <c r="J70" s="8" t="str">
        <f t="shared" si="5"/>
        <v xml:space="preserve">  TTMDBTranslation = class;</v>
      </c>
      <c r="K70" s="8" t="str">
        <f t="shared" si="14"/>
        <v xml:space="preserve">  ITMDBTranslation = interface(ITMDBItem)</v>
      </c>
      <c r="L70" s="8" t="str">
        <f t="shared" si="15"/>
        <v xml:space="preserve">  TTMDBTranslation = class(TTMDBItem, ITMDBTranslation)</v>
      </c>
      <c r="M70" s="8" t="s">
        <v>259</v>
      </c>
    </row>
    <row r="71" spans="1:13" x14ac:dyDescent="0.25">
      <c r="A71" s="10" t="s">
        <v>84</v>
      </c>
      <c r="B71" s="10" t="s">
        <v>84</v>
      </c>
      <c r="C71" s="10" t="s">
        <v>268</v>
      </c>
      <c r="D71" s="14" t="s">
        <v>377</v>
      </c>
      <c r="E71" s="14" t="s">
        <v>377</v>
      </c>
      <c r="F71" s="13" t="s">
        <v>255</v>
      </c>
      <c r="G71" s="8" t="str">
        <f t="shared" si="12"/>
        <v>ITMDBTranslations</v>
      </c>
      <c r="H71" s="8" t="str">
        <f t="shared" si="13"/>
        <v>TTMDBTranslations</v>
      </c>
      <c r="I71" s="8" t="str">
        <f t="shared" si="4"/>
        <v xml:space="preserve">  ITMDBTranslations = interface;</v>
      </c>
      <c r="J71" s="8" t="str">
        <f t="shared" si="5"/>
        <v xml:space="preserve">  TTMDBTranslations = class;</v>
      </c>
      <c r="K71" s="8" t="str">
        <f t="shared" si="14"/>
        <v xml:space="preserve">  ITMDBTranslations = interface(ITMDBItems)</v>
      </c>
      <c r="L71" s="8" t="str">
        <f t="shared" si="15"/>
        <v xml:space="preserve">  TTMDBTranslations = class(TTMDBItems, ITMDBTranslations)</v>
      </c>
      <c r="M71" s="8" t="s">
        <v>259</v>
      </c>
    </row>
    <row r="72" spans="1:13" x14ac:dyDescent="0.25">
      <c r="A72" s="10" t="s">
        <v>149</v>
      </c>
      <c r="B72" s="10" t="s">
        <v>320</v>
      </c>
      <c r="C72" s="10" t="s">
        <v>267</v>
      </c>
      <c r="D72" s="14" t="s">
        <v>377</v>
      </c>
      <c r="E72" s="14" t="s">
        <v>377</v>
      </c>
      <c r="F72" s="14" t="s">
        <v>377</v>
      </c>
      <c r="G72" s="8" t="str">
        <f>"I"&amp;M72&amp;B72</f>
        <v>ITMDBVideo</v>
      </c>
      <c r="H72" s="8" t="str">
        <f>"T"&amp;M72&amp;B72</f>
        <v>TTMDBVideo</v>
      </c>
      <c r="I72" s="8" t="str">
        <f>"  "&amp;G72&amp;" = interface;"</f>
        <v xml:space="preserve">  ITMDBVideo = interface;</v>
      </c>
      <c r="J72" s="8" t="str">
        <f>"  "&amp;H72&amp;" = class;"</f>
        <v xml:space="preserve">  TTMDBVideo = class;</v>
      </c>
      <c r="K72" s="8" t="str">
        <f>IF(C72="", "  "&amp;G72&amp;" = interface", "  "&amp;G72&amp;" = interface(I"&amp;M72&amp;C72&amp;")")</f>
        <v xml:space="preserve">  ITMDBVideo = interface(ITMDBItem)</v>
      </c>
      <c r="L72" s="8" t="str">
        <f>IF(C72="", "  "&amp;H72&amp;" = class(TInterfacedObject, "&amp;G72&amp;")", "  "&amp;H72&amp;" = class(T"&amp;M72&amp;C72&amp;", "&amp;G72&amp;")")</f>
        <v xml:space="preserve">  TTMDBVideo = class(TTMDBItem, ITMDBVideo)</v>
      </c>
      <c r="M72" s="8" t="s">
        <v>259</v>
      </c>
    </row>
    <row r="73" spans="1:13" x14ac:dyDescent="0.25">
      <c r="A73" s="10" t="s">
        <v>149</v>
      </c>
      <c r="B73" s="10" t="s">
        <v>149</v>
      </c>
      <c r="C73" s="10" t="s">
        <v>268</v>
      </c>
      <c r="D73" s="14" t="s">
        <v>377</v>
      </c>
      <c r="E73" s="14" t="s">
        <v>377</v>
      </c>
      <c r="F73" s="14" t="s">
        <v>377</v>
      </c>
      <c r="G73" s="8" t="str">
        <f>"I"&amp;M73&amp;B73</f>
        <v>ITMDBVideos</v>
      </c>
      <c r="H73" s="8" t="str">
        <f>"T"&amp;M73&amp;B73</f>
        <v>TTMDBVideos</v>
      </c>
      <c r="I73" s="8" t="str">
        <f>"  "&amp;G73&amp;" = interface;"</f>
        <v xml:space="preserve">  ITMDBVideos = interface;</v>
      </c>
      <c r="J73" s="8" t="str">
        <f>"  "&amp;H73&amp;" = class;"</f>
        <v xml:space="preserve">  TTMDBVideos = class;</v>
      </c>
      <c r="K73" s="8" t="str">
        <f>IF(C73="", "  "&amp;G73&amp;" = interface", "  "&amp;G73&amp;" = interface(I"&amp;M73&amp;C73&amp;")")</f>
        <v xml:space="preserve">  ITMDBVideos = interface(ITMDBItems)</v>
      </c>
      <c r="L73" s="8" t="str">
        <f>IF(C73="", "  "&amp;H73&amp;" = class(TInterfacedObject, "&amp;G73&amp;")", "  "&amp;H73&amp;" = class(T"&amp;M73&amp;C73&amp;", "&amp;G73&amp;")")</f>
        <v xml:space="preserve">  TTMDBVideos = class(TTMDBItems, ITMDBVideos)</v>
      </c>
      <c r="M73" s="8" t="s">
        <v>259</v>
      </c>
    </row>
    <row r="74" spans="1:13" x14ac:dyDescent="0.25">
      <c r="A74" s="10" t="s">
        <v>82</v>
      </c>
      <c r="B74" s="10" t="s">
        <v>162</v>
      </c>
      <c r="C74" s="10" t="s">
        <v>267</v>
      </c>
      <c r="D74" s="14" t="s">
        <v>377</v>
      </c>
      <c r="E74" s="14" t="s">
        <v>377</v>
      </c>
      <c r="F74" s="14" t="s">
        <v>377</v>
      </c>
      <c r="G74" s="8" t="str">
        <f t="shared" si="12"/>
        <v>ITMDBCollection</v>
      </c>
      <c r="H74" s="8" t="str">
        <f t="shared" si="13"/>
        <v>TTMDBCollection</v>
      </c>
      <c r="I74" s="8" t="str">
        <f t="shared" si="4"/>
        <v xml:space="preserve">  ITMDBCollection = interface;</v>
      </c>
      <c r="J74" s="8" t="str">
        <f t="shared" si="5"/>
        <v xml:space="preserve">  TTMDBCollection = class;</v>
      </c>
      <c r="K74" s="8" t="str">
        <f t="shared" si="14"/>
        <v xml:space="preserve">  ITMDBCollection = interface(ITMDBItem)</v>
      </c>
      <c r="L74" s="8" t="str">
        <f t="shared" si="15"/>
        <v xml:space="preserve">  TTMDBCollection = class(TTMDBItem, ITMDBCollection)</v>
      </c>
      <c r="M74" s="8" t="s">
        <v>259</v>
      </c>
    </row>
    <row r="75" spans="1:13" x14ac:dyDescent="0.25">
      <c r="A75" s="10" t="s">
        <v>82</v>
      </c>
      <c r="B75" s="10" t="s">
        <v>82</v>
      </c>
      <c r="C75" s="10" t="s">
        <v>268</v>
      </c>
      <c r="D75" s="14" t="s">
        <v>377</v>
      </c>
      <c r="E75" s="14" t="s">
        <v>377</v>
      </c>
      <c r="F75" s="14" t="s">
        <v>377</v>
      </c>
      <c r="G75" s="8" t="str">
        <f t="shared" si="12"/>
        <v>ITMDBCollections</v>
      </c>
      <c r="H75" s="8" t="str">
        <f t="shared" si="13"/>
        <v>TTMDBCollections</v>
      </c>
      <c r="I75" s="8" t="str">
        <f t="shared" si="4"/>
        <v xml:space="preserve">  ITMDBCollections = interface;</v>
      </c>
      <c r="J75" s="8" t="str">
        <f t="shared" si="5"/>
        <v xml:space="preserve">  TTMDBCollections = class;</v>
      </c>
      <c r="K75" s="8" t="str">
        <f t="shared" si="14"/>
        <v xml:space="preserve">  ITMDBCollections = interface(ITMDBItems)</v>
      </c>
      <c r="L75" s="8" t="str">
        <f t="shared" si="15"/>
        <v xml:space="preserve">  TTMDBCollections = class(TTMDBItems, ITMDBCollections)</v>
      </c>
      <c r="M75" s="8" t="s">
        <v>259</v>
      </c>
    </row>
    <row r="76" spans="1:13" x14ac:dyDescent="0.25">
      <c r="A76" s="10" t="s">
        <v>82</v>
      </c>
      <c r="B76" s="10" t="s">
        <v>304</v>
      </c>
      <c r="C76" s="10" t="s">
        <v>271</v>
      </c>
      <c r="D76" s="14" t="s">
        <v>377</v>
      </c>
      <c r="E76" s="14" t="s">
        <v>377</v>
      </c>
      <c r="F76" s="14" t="s">
        <v>377</v>
      </c>
      <c r="G76" s="8" t="str">
        <f t="shared" si="12"/>
        <v>ITMDBCollectionPage</v>
      </c>
      <c r="H76" s="8" t="str">
        <f t="shared" si="13"/>
        <v>TTMDBCollectionPage</v>
      </c>
      <c r="I76" s="8" t="str">
        <f t="shared" si="4"/>
        <v xml:space="preserve">  ITMDBCollectionPage = interface;</v>
      </c>
      <c r="J76" s="8" t="str">
        <f t="shared" si="5"/>
        <v xml:space="preserve">  TTMDBCollectionPage = class;</v>
      </c>
      <c r="K76" s="8" t="str">
        <f t="shared" si="14"/>
        <v xml:space="preserve">  ITMDBCollectionPage = interface(ITMDBPage)</v>
      </c>
      <c r="L76" s="8" t="str">
        <f t="shared" si="15"/>
        <v xml:space="preserve">  TTMDBCollectionPage = class(TTMDBPage, ITMDBCollectionPage)</v>
      </c>
      <c r="M76" s="8" t="s">
        <v>259</v>
      </c>
    </row>
    <row r="77" spans="1:13" x14ac:dyDescent="0.25">
      <c r="A77" s="10" t="s">
        <v>82</v>
      </c>
      <c r="B77" s="10" t="s">
        <v>305</v>
      </c>
      <c r="C77" s="10" t="s">
        <v>154</v>
      </c>
      <c r="D77" s="14" t="s">
        <v>377</v>
      </c>
      <c r="E77" s="14" t="s">
        <v>377</v>
      </c>
      <c r="F77" s="14" t="s">
        <v>377</v>
      </c>
      <c r="G77" s="8" t="str">
        <f t="shared" si="12"/>
        <v>ITMDBCollectionDetail</v>
      </c>
      <c r="H77" s="8" t="str">
        <f t="shared" si="13"/>
        <v>TTMDBCollectionDetail</v>
      </c>
      <c r="I77" s="8" t="str">
        <f t="shared" si="4"/>
        <v xml:space="preserve">  ITMDBCollectionDetail = interface;</v>
      </c>
      <c r="J77" s="8" t="str">
        <f t="shared" si="5"/>
        <v xml:space="preserve">  TTMDBCollectionDetail = class;</v>
      </c>
      <c r="K77" s="8" t="str">
        <f t="shared" si="14"/>
        <v xml:space="preserve">  ITMDBCollectionDetail = interface(ITMDBDetail)</v>
      </c>
      <c r="L77" s="8" t="str">
        <f t="shared" si="15"/>
        <v xml:space="preserve">  TTMDBCollectionDetail = class(TTMDBDetail, ITMDBCollectionDetail)</v>
      </c>
      <c r="M77" s="8" t="s">
        <v>259</v>
      </c>
    </row>
    <row r="78" spans="1:13" x14ac:dyDescent="0.25">
      <c r="A78" s="10" t="s">
        <v>114</v>
      </c>
      <c r="B78" s="10" t="s">
        <v>359</v>
      </c>
      <c r="D78" s="14" t="s">
        <v>377</v>
      </c>
      <c r="E78" s="14" t="s">
        <v>377</v>
      </c>
      <c r="F78" s="12" t="s">
        <v>74</v>
      </c>
      <c r="G78" s="8" t="str">
        <f>"I"&amp;M78&amp;B78</f>
        <v>ITMDBDiscoverMoviesParams</v>
      </c>
      <c r="H78" s="8" t="str">
        <f>"T"&amp;M78&amp;B78</f>
        <v>TTMDBDiscoverMoviesParams</v>
      </c>
      <c r="I78" s="8" t="str">
        <f>"  "&amp;G78&amp;" = interface;"</f>
        <v xml:space="preserve">  ITMDBDiscoverMoviesParams = interface;</v>
      </c>
      <c r="J78" s="8" t="str">
        <f>"  "&amp;H78&amp;" = class;"</f>
        <v xml:space="preserve">  TTMDBDiscoverMoviesParams = class;</v>
      </c>
      <c r="K78" s="8" t="str">
        <f>IF(C78="", "  "&amp;G78&amp;" = interface", "  "&amp;G78&amp;" = interface(I"&amp;M78&amp;C78&amp;")")</f>
        <v xml:space="preserve">  ITMDBDiscoverMoviesParams = interface</v>
      </c>
      <c r="L78" s="8" t="str">
        <f>IF(C78="", "  "&amp;H78&amp;" = class(TInterfacedObject, "&amp;G78&amp;")", "  "&amp;H78&amp;" = class(T"&amp;M78&amp;C78&amp;", "&amp;G78&amp;")")</f>
        <v xml:space="preserve">  TTMDBDiscoverMoviesParams = class(TInterfacedObject, ITMDBDiscoverMoviesParams)</v>
      </c>
      <c r="M78" s="8" t="s">
        <v>259</v>
      </c>
    </row>
    <row r="79" spans="1:13" x14ac:dyDescent="0.25">
      <c r="A79" s="10" t="s">
        <v>114</v>
      </c>
      <c r="B79" s="10" t="s">
        <v>360</v>
      </c>
      <c r="D79" s="14" t="s">
        <v>377</v>
      </c>
      <c r="E79" s="14" t="s">
        <v>377</v>
      </c>
      <c r="F79" s="12" t="s">
        <v>74</v>
      </c>
      <c r="G79" s="8" t="str">
        <f>"I"&amp;M79&amp;B79</f>
        <v>ITMDBDiscoverTVParams</v>
      </c>
      <c r="H79" s="8" t="str">
        <f>"T"&amp;M79&amp;B79</f>
        <v>TTMDBDiscoverTVParams</v>
      </c>
      <c r="I79" s="8" t="str">
        <f>"  "&amp;G79&amp;" = interface;"</f>
        <v xml:space="preserve">  ITMDBDiscoverTVParams = interface;</v>
      </c>
      <c r="J79" s="8" t="str">
        <f>"  "&amp;H79&amp;" = class;"</f>
        <v xml:space="preserve">  TTMDBDiscoverTVParams = class;</v>
      </c>
      <c r="K79" s="8" t="str">
        <f>IF(C79="", "  "&amp;G79&amp;" = interface", "  "&amp;G79&amp;" = interface(I"&amp;M79&amp;C79&amp;")")</f>
        <v xml:space="preserve">  ITMDBDiscoverTVParams = interface</v>
      </c>
      <c r="L79" s="8" t="str">
        <f>IF(C79="", "  "&amp;H79&amp;" = class(TInterfacedObject, "&amp;G79&amp;")", "  "&amp;H79&amp;" = class(T"&amp;M79&amp;C79&amp;", "&amp;G79&amp;")")</f>
        <v xml:space="preserve">  TTMDBDiscoverTVParams = class(TInterfacedObject, ITMDBDiscoverTVParams)</v>
      </c>
      <c r="M79" s="8" t="s">
        <v>259</v>
      </c>
    </row>
    <row r="80" spans="1:13" x14ac:dyDescent="0.25">
      <c r="A80" s="10" t="s">
        <v>118</v>
      </c>
      <c r="B80" s="10" t="s">
        <v>361</v>
      </c>
      <c r="D80" s="14" t="s">
        <v>377</v>
      </c>
      <c r="E80" s="14" t="s">
        <v>377</v>
      </c>
      <c r="F80" s="12" t="s">
        <v>74</v>
      </c>
      <c r="G80" s="8" t="str">
        <f>"I"&amp;M80&amp;B80</f>
        <v>ITMDBFindResults</v>
      </c>
      <c r="H80" s="8" t="str">
        <f>"T"&amp;M80&amp;B80</f>
        <v>TTMDBFindResults</v>
      </c>
      <c r="I80" s="8" t="str">
        <f>"  "&amp;G80&amp;" = interface;"</f>
        <v xml:space="preserve">  ITMDBFindResults = interface;</v>
      </c>
      <c r="J80" s="8" t="str">
        <f>"  "&amp;H80&amp;" = class;"</f>
        <v xml:space="preserve">  TTMDBFindResults = class;</v>
      </c>
      <c r="K80" s="8" t="str">
        <f>IF(C80="", "  "&amp;G80&amp;" = interface", "  "&amp;G80&amp;" = interface(I"&amp;M80&amp;C80&amp;")")</f>
        <v xml:space="preserve">  ITMDBFindResults = interface</v>
      </c>
      <c r="L80" s="8" t="str">
        <f>IF(C80="", "  "&amp;H80&amp;" = class(TInterfacedObject, "&amp;G80&amp;")", "  "&amp;H80&amp;" = class(T"&amp;M80&amp;C80&amp;", "&amp;G80&amp;")")</f>
        <v xml:space="preserve">  TTMDBFindResults = class(TInterfacedObject, ITMDBFindResults)</v>
      </c>
      <c r="M80" s="8" t="s">
        <v>259</v>
      </c>
    </row>
    <row r="81" spans="1:13" x14ac:dyDescent="0.25">
      <c r="A81" s="10" t="s">
        <v>156</v>
      </c>
      <c r="B81" s="10" t="s">
        <v>166</v>
      </c>
      <c r="C81" s="10" t="s">
        <v>272</v>
      </c>
      <c r="D81" s="14" t="s">
        <v>377</v>
      </c>
      <c r="E81" s="14" t="s">
        <v>377</v>
      </c>
      <c r="F81" s="13" t="s">
        <v>255</v>
      </c>
      <c r="G81" s="8" t="str">
        <f t="shared" ref="G81:G125" si="16">"I"&amp;M81&amp;B81</f>
        <v>ITMDBPerson</v>
      </c>
      <c r="H81" s="8" t="str">
        <f t="shared" ref="H81:H125" si="17">"T"&amp;M81&amp;B81</f>
        <v>TTMDBPerson</v>
      </c>
      <c r="I81" s="8" t="str">
        <f t="shared" ref="I81:I146" si="18">"  "&amp;G81&amp;" = interface;"</f>
        <v xml:space="preserve">  ITMDBPerson = interface;</v>
      </c>
      <c r="J81" s="8" t="str">
        <f t="shared" ref="J81:J146" si="19">"  "&amp;H81&amp;" = class;"</f>
        <v xml:space="preserve">  TTMDBPerson = class;</v>
      </c>
      <c r="K81" s="8" t="str">
        <f t="shared" ref="K81:K125" si="20">IF(C81="", "  "&amp;G81&amp;" = interface", "  "&amp;G81&amp;" = interface(I"&amp;M81&amp;C81&amp;")")</f>
        <v xml:space="preserve">  ITMDBPerson = interface(ITMDBMedium)</v>
      </c>
      <c r="L81" s="8" t="str">
        <f t="shared" ref="L81:L125" si="21">IF(C81="", "  "&amp;H81&amp;" = class(TInterfacedObject, "&amp;G81&amp;")", "  "&amp;H81&amp;" = class(T"&amp;M81&amp;C81&amp;", "&amp;G81&amp;")")</f>
        <v xml:space="preserve">  TTMDBPerson = class(TTMDBMedium, ITMDBPerson)</v>
      </c>
      <c r="M81" s="8" t="s">
        <v>259</v>
      </c>
    </row>
    <row r="82" spans="1:13" x14ac:dyDescent="0.25">
      <c r="A82" s="10" t="s">
        <v>156</v>
      </c>
      <c r="B82" s="10" t="s">
        <v>156</v>
      </c>
      <c r="C82" s="10" t="s">
        <v>273</v>
      </c>
      <c r="D82" s="14" t="s">
        <v>377</v>
      </c>
      <c r="E82" s="14" t="s">
        <v>377</v>
      </c>
      <c r="F82" s="13" t="s">
        <v>255</v>
      </c>
      <c r="G82" s="8" t="str">
        <f t="shared" si="16"/>
        <v>ITMDBPeople</v>
      </c>
      <c r="H82" s="8" t="str">
        <f t="shared" si="17"/>
        <v>TTMDBPeople</v>
      </c>
      <c r="I82" s="8" t="str">
        <f t="shared" si="18"/>
        <v xml:space="preserve">  ITMDBPeople = interface;</v>
      </c>
      <c r="J82" s="8" t="str">
        <f t="shared" si="19"/>
        <v xml:space="preserve">  TTMDBPeople = class;</v>
      </c>
      <c r="K82" s="8" t="str">
        <f t="shared" si="20"/>
        <v xml:space="preserve">  ITMDBPeople = interface(ITMDBMedia)</v>
      </c>
      <c r="L82" s="8" t="str">
        <f t="shared" si="21"/>
        <v xml:space="preserve">  TTMDBPeople = class(TTMDBMedia, ITMDBPeople)</v>
      </c>
      <c r="M82" s="8" t="s">
        <v>259</v>
      </c>
    </row>
    <row r="83" spans="1:13" x14ac:dyDescent="0.25">
      <c r="A83" s="10" t="s">
        <v>156</v>
      </c>
      <c r="B83" s="10" t="s">
        <v>321</v>
      </c>
      <c r="C83" s="10" t="s">
        <v>274</v>
      </c>
      <c r="D83" s="14" t="s">
        <v>377</v>
      </c>
      <c r="E83" s="14" t="s">
        <v>377</v>
      </c>
      <c r="F83" s="13" t="s">
        <v>255</v>
      </c>
      <c r="G83" s="8" t="str">
        <f t="shared" si="16"/>
        <v>ITMDBPersonPage</v>
      </c>
      <c r="H83" s="8" t="str">
        <f t="shared" si="17"/>
        <v>TTMDBPersonPage</v>
      </c>
      <c r="I83" s="8" t="str">
        <f t="shared" si="18"/>
        <v xml:space="preserve">  ITMDBPersonPage = interface;</v>
      </c>
      <c r="J83" s="8" t="str">
        <f t="shared" si="19"/>
        <v xml:space="preserve">  TTMDBPersonPage = class;</v>
      </c>
      <c r="K83" s="8" t="str">
        <f t="shared" si="20"/>
        <v xml:space="preserve">  ITMDBPersonPage = interface(ITMDBMediaPage)</v>
      </c>
      <c r="L83" s="8" t="str">
        <f t="shared" si="21"/>
        <v xml:space="preserve">  TTMDBPersonPage = class(TTMDBMediaPage, ITMDBPersonPage)</v>
      </c>
      <c r="M83" s="8" t="s">
        <v>259</v>
      </c>
    </row>
    <row r="84" spans="1:13" x14ac:dyDescent="0.25">
      <c r="A84" s="10" t="s">
        <v>156</v>
      </c>
      <c r="B84" s="10" t="s">
        <v>322</v>
      </c>
      <c r="C84" s="10" t="s">
        <v>154</v>
      </c>
      <c r="D84" s="14" t="s">
        <v>377</v>
      </c>
      <c r="E84" s="14" t="s">
        <v>377</v>
      </c>
      <c r="F84" s="12" t="s">
        <v>74</v>
      </c>
      <c r="G84" s="8" t="str">
        <f t="shared" si="16"/>
        <v>ITMDBPersonDetail</v>
      </c>
      <c r="H84" s="8" t="str">
        <f t="shared" si="17"/>
        <v>TTMDBPersonDetail</v>
      </c>
      <c r="I84" s="8" t="str">
        <f t="shared" si="18"/>
        <v xml:space="preserve">  ITMDBPersonDetail = interface;</v>
      </c>
      <c r="J84" s="8" t="str">
        <f t="shared" si="19"/>
        <v xml:space="preserve">  TTMDBPersonDetail = class;</v>
      </c>
      <c r="K84" s="8" t="str">
        <f t="shared" si="20"/>
        <v xml:space="preserve">  ITMDBPersonDetail = interface(ITMDBDetail)</v>
      </c>
      <c r="L84" s="8" t="str">
        <f t="shared" si="21"/>
        <v xml:space="preserve">  TTMDBPersonDetail = class(TTMDBDetail, ITMDBPersonDetail)</v>
      </c>
      <c r="M84" s="8" t="s">
        <v>259</v>
      </c>
    </row>
    <row r="85" spans="1:13" x14ac:dyDescent="0.25">
      <c r="A85" s="10" t="s">
        <v>93</v>
      </c>
      <c r="B85" s="10" t="s">
        <v>323</v>
      </c>
      <c r="C85" s="10" t="s">
        <v>166</v>
      </c>
      <c r="D85" s="14" t="s">
        <v>377</v>
      </c>
      <c r="E85" s="14" t="s">
        <v>377</v>
      </c>
      <c r="F85" s="14" t="s">
        <v>377</v>
      </c>
      <c r="G85" s="8" t="str">
        <f t="shared" si="16"/>
        <v>ITMDBCastPerson</v>
      </c>
      <c r="H85" s="8" t="str">
        <f t="shared" si="17"/>
        <v>TTMDBCastPerson</v>
      </c>
      <c r="I85" s="8" t="str">
        <f t="shared" si="18"/>
        <v xml:space="preserve">  ITMDBCastPerson = interface;</v>
      </c>
      <c r="J85" s="8" t="str">
        <f t="shared" si="19"/>
        <v xml:space="preserve">  TTMDBCastPerson = class;</v>
      </c>
      <c r="K85" s="8" t="str">
        <f t="shared" si="20"/>
        <v xml:space="preserve">  ITMDBCastPerson = interface(ITMDBPerson)</v>
      </c>
      <c r="L85" s="8" t="str">
        <f t="shared" si="21"/>
        <v xml:space="preserve">  TTMDBCastPerson = class(TTMDBPerson, ITMDBCastPerson)</v>
      </c>
      <c r="M85" s="8" t="s">
        <v>259</v>
      </c>
    </row>
    <row r="86" spans="1:13" x14ac:dyDescent="0.25">
      <c r="A86" s="10" t="s">
        <v>93</v>
      </c>
      <c r="B86" s="10" t="s">
        <v>324</v>
      </c>
      <c r="C86" s="10" t="s">
        <v>156</v>
      </c>
      <c r="D86" s="14" t="s">
        <v>377</v>
      </c>
      <c r="E86" s="14" t="s">
        <v>377</v>
      </c>
      <c r="F86" s="14" t="s">
        <v>377</v>
      </c>
      <c r="G86" s="8" t="str">
        <f t="shared" si="16"/>
        <v>ITMDBCastPeople</v>
      </c>
      <c r="H86" s="8" t="str">
        <f t="shared" si="17"/>
        <v>TTMDBCastPeople</v>
      </c>
      <c r="I86" s="8" t="str">
        <f t="shared" si="18"/>
        <v xml:space="preserve">  ITMDBCastPeople = interface;</v>
      </c>
      <c r="J86" s="8" t="str">
        <f t="shared" si="19"/>
        <v xml:space="preserve">  TTMDBCastPeople = class;</v>
      </c>
      <c r="K86" s="8" t="str">
        <f t="shared" si="20"/>
        <v xml:space="preserve">  ITMDBCastPeople = interface(ITMDBPeople)</v>
      </c>
      <c r="L86" s="8" t="str">
        <f t="shared" si="21"/>
        <v xml:space="preserve">  TTMDBCastPeople = class(TTMDBPeople, ITMDBCastPeople)</v>
      </c>
      <c r="M86" s="8" t="s">
        <v>259</v>
      </c>
    </row>
    <row r="87" spans="1:13" x14ac:dyDescent="0.25">
      <c r="A87" s="10" t="s">
        <v>93</v>
      </c>
      <c r="B87" s="10" t="s">
        <v>325</v>
      </c>
      <c r="C87" s="10" t="s">
        <v>166</v>
      </c>
      <c r="D87" s="14" t="s">
        <v>377</v>
      </c>
      <c r="E87" s="14" t="s">
        <v>377</v>
      </c>
      <c r="F87" s="14" t="s">
        <v>377</v>
      </c>
      <c r="G87" s="8" t="str">
        <f t="shared" si="16"/>
        <v>ITMDBCrewPerson</v>
      </c>
      <c r="H87" s="8" t="str">
        <f t="shared" si="17"/>
        <v>TTMDBCrewPerson</v>
      </c>
      <c r="I87" s="8" t="str">
        <f t="shared" si="18"/>
        <v xml:space="preserve">  ITMDBCrewPerson = interface;</v>
      </c>
      <c r="J87" s="8" t="str">
        <f t="shared" si="19"/>
        <v xml:space="preserve">  TTMDBCrewPerson = class;</v>
      </c>
      <c r="K87" s="8" t="str">
        <f t="shared" si="20"/>
        <v xml:space="preserve">  ITMDBCrewPerson = interface(ITMDBPerson)</v>
      </c>
      <c r="L87" s="8" t="str">
        <f t="shared" si="21"/>
        <v xml:space="preserve">  TTMDBCrewPerson = class(TTMDBPerson, ITMDBCrewPerson)</v>
      </c>
      <c r="M87" s="8" t="s">
        <v>259</v>
      </c>
    </row>
    <row r="88" spans="1:13" x14ac:dyDescent="0.25">
      <c r="A88" s="10" t="s">
        <v>93</v>
      </c>
      <c r="B88" s="10" t="s">
        <v>326</v>
      </c>
      <c r="C88" s="10" t="s">
        <v>156</v>
      </c>
      <c r="D88" s="14" t="s">
        <v>377</v>
      </c>
      <c r="E88" s="14" t="s">
        <v>377</v>
      </c>
      <c r="F88" s="14" t="s">
        <v>377</v>
      </c>
      <c r="G88" s="8" t="str">
        <f t="shared" si="16"/>
        <v>ITMDBCrewPeople</v>
      </c>
      <c r="H88" s="8" t="str">
        <f t="shared" si="17"/>
        <v>TTMDBCrewPeople</v>
      </c>
      <c r="I88" s="8" t="str">
        <f t="shared" si="18"/>
        <v xml:space="preserve">  ITMDBCrewPeople = interface;</v>
      </c>
      <c r="J88" s="8" t="str">
        <f t="shared" si="19"/>
        <v xml:space="preserve">  TTMDBCrewPeople = class;</v>
      </c>
      <c r="K88" s="8" t="str">
        <f t="shared" si="20"/>
        <v xml:space="preserve">  ITMDBCrewPeople = interface(ITMDBPeople)</v>
      </c>
      <c r="L88" s="8" t="str">
        <f t="shared" si="21"/>
        <v xml:space="preserve">  TTMDBCrewPeople = class(TTMDBPeople, ITMDBCrewPeople)</v>
      </c>
      <c r="M88" s="8" t="s">
        <v>259</v>
      </c>
    </row>
    <row r="89" spans="1:13" x14ac:dyDescent="0.25">
      <c r="A89" s="10" t="s">
        <v>93</v>
      </c>
      <c r="B89" s="10" t="s">
        <v>93</v>
      </c>
      <c r="D89" s="14" t="s">
        <v>377</v>
      </c>
      <c r="E89" s="14" t="s">
        <v>377</v>
      </c>
      <c r="F89" s="14" t="s">
        <v>377</v>
      </c>
      <c r="G89" s="8" t="str">
        <f t="shared" si="16"/>
        <v>ITMDBCredits</v>
      </c>
      <c r="H89" s="8" t="str">
        <f t="shared" si="17"/>
        <v>TTMDBCredits</v>
      </c>
      <c r="I89" s="8" t="str">
        <f t="shared" si="18"/>
        <v xml:space="preserve">  ITMDBCredits = interface;</v>
      </c>
      <c r="J89" s="8" t="str">
        <f t="shared" si="19"/>
        <v xml:space="preserve">  TTMDBCredits = class;</v>
      </c>
      <c r="K89" s="8" t="str">
        <f t="shared" si="20"/>
        <v xml:space="preserve">  ITMDBCredits = interface</v>
      </c>
      <c r="L89" s="8" t="str">
        <f t="shared" si="21"/>
        <v xml:space="preserve">  TTMDBCredits = class(TInterfacedObject, ITMDBCredits)</v>
      </c>
      <c r="M89" s="8" t="s">
        <v>259</v>
      </c>
    </row>
    <row r="90" spans="1:13" x14ac:dyDescent="0.25">
      <c r="A90" s="10" t="s">
        <v>93</v>
      </c>
      <c r="B90" s="10" t="s">
        <v>449</v>
      </c>
      <c r="D90" s="14" t="s">
        <v>377</v>
      </c>
      <c r="E90" s="14" t="s">
        <v>377</v>
      </c>
      <c r="F90" s="12" t="s">
        <v>74</v>
      </c>
      <c r="G90" s="8" t="str">
        <f t="shared" ref="G90:G99" si="22">"I"&amp;M90&amp;B90</f>
        <v>ITMDBCreditDetail</v>
      </c>
      <c r="H90" s="8" t="str">
        <f t="shared" ref="H90:H99" si="23">"T"&amp;M90&amp;B90</f>
        <v>TTMDBCreditDetail</v>
      </c>
      <c r="I90" s="8" t="str">
        <f t="shared" ref="I90:I99" si="24">"  "&amp;G90&amp;" = interface;"</f>
        <v xml:space="preserve">  ITMDBCreditDetail = interface;</v>
      </c>
      <c r="J90" s="8" t="str">
        <f t="shared" ref="J90:J99" si="25">"  "&amp;H90&amp;" = class;"</f>
        <v xml:space="preserve">  TTMDBCreditDetail = class;</v>
      </c>
      <c r="K90" s="8" t="str">
        <f t="shared" ref="K90:K99" si="26">IF(C90="", "  "&amp;G90&amp;" = interface", "  "&amp;G90&amp;" = interface(I"&amp;M90&amp;C90&amp;")")</f>
        <v xml:space="preserve">  ITMDBCreditDetail = interface</v>
      </c>
      <c r="L90" s="8" t="str">
        <f t="shared" ref="L90:L99" si="27">IF(C90="", "  "&amp;H90&amp;" = class(TInterfacedObject, "&amp;G90&amp;")", "  "&amp;H90&amp;" = class(T"&amp;M90&amp;C90&amp;", "&amp;G90&amp;")")</f>
        <v xml:space="preserve">  TTMDBCreditDetail = class(TInterfacedObject, ITMDBCreditDetail)</v>
      </c>
      <c r="M90" s="8" t="s">
        <v>259</v>
      </c>
    </row>
    <row r="91" spans="1:13" x14ac:dyDescent="0.25">
      <c r="A91" s="10" t="s">
        <v>93</v>
      </c>
      <c r="B91" s="10" t="s">
        <v>479</v>
      </c>
      <c r="C91" s="10" t="s">
        <v>267</v>
      </c>
      <c r="D91" s="14" t="s">
        <v>377</v>
      </c>
      <c r="E91" s="14" t="s">
        <v>377</v>
      </c>
      <c r="F91" s="12" t="s">
        <v>74</v>
      </c>
      <c r="G91" s="8" t="str">
        <f t="shared" ref="G91:G92" si="28">"I"&amp;M91&amp;B91</f>
        <v>ITMDBCreditRole</v>
      </c>
      <c r="H91" s="8" t="str">
        <f t="shared" ref="H91:H92" si="29">"T"&amp;M91&amp;B91</f>
        <v>TTMDBCreditRole</v>
      </c>
      <c r="I91" s="8" t="str">
        <f t="shared" ref="I91:I92" si="30">"  "&amp;G91&amp;" = interface;"</f>
        <v xml:space="preserve">  ITMDBCreditRole = interface;</v>
      </c>
      <c r="J91" s="8" t="str">
        <f t="shared" ref="J91:J92" si="31">"  "&amp;H91&amp;" = class;"</f>
        <v xml:space="preserve">  TTMDBCreditRole = class;</v>
      </c>
      <c r="K91" s="8" t="str">
        <f t="shared" ref="K91:K92" si="32">IF(C91="", "  "&amp;G91&amp;" = interface", "  "&amp;G91&amp;" = interface(I"&amp;M91&amp;C91&amp;")")</f>
        <v xml:space="preserve">  ITMDBCreditRole = interface(ITMDBItem)</v>
      </c>
      <c r="L91" s="8" t="str">
        <f t="shared" ref="L91:L92" si="33">IF(C91="", "  "&amp;H91&amp;" = class(TInterfacedObject, "&amp;G91&amp;")", "  "&amp;H91&amp;" = class(T"&amp;M91&amp;C91&amp;", "&amp;G91&amp;")")</f>
        <v xml:space="preserve">  TTMDBCreditRole = class(TTMDBItem, ITMDBCreditRole)</v>
      </c>
      <c r="M91" s="8" t="s">
        <v>259</v>
      </c>
    </row>
    <row r="92" spans="1:13" x14ac:dyDescent="0.25">
      <c r="A92" s="10" t="s">
        <v>93</v>
      </c>
      <c r="B92" s="10" t="s">
        <v>480</v>
      </c>
      <c r="C92" s="10" t="s">
        <v>268</v>
      </c>
      <c r="D92" s="14" t="s">
        <v>377</v>
      </c>
      <c r="E92" s="14" t="s">
        <v>377</v>
      </c>
      <c r="F92" s="12" t="s">
        <v>74</v>
      </c>
      <c r="G92" s="8" t="str">
        <f t="shared" si="28"/>
        <v>ITMDBCreditRoles</v>
      </c>
      <c r="H92" s="8" t="str">
        <f t="shared" si="29"/>
        <v>TTMDBCreditRoles</v>
      </c>
      <c r="I92" s="8" t="str">
        <f t="shared" si="30"/>
        <v xml:space="preserve">  ITMDBCreditRoles = interface;</v>
      </c>
      <c r="J92" s="8" t="str">
        <f t="shared" si="31"/>
        <v xml:space="preserve">  TTMDBCreditRoles = class;</v>
      </c>
      <c r="K92" s="8" t="str">
        <f t="shared" si="32"/>
        <v xml:space="preserve">  ITMDBCreditRoles = interface(ITMDBItems)</v>
      </c>
      <c r="L92" s="8" t="str">
        <f t="shared" si="33"/>
        <v xml:space="preserve">  TTMDBCreditRoles = class(TTMDBItems, ITMDBCreditRoles)</v>
      </c>
      <c r="M92" s="8" t="s">
        <v>259</v>
      </c>
    </row>
    <row r="93" spans="1:13" x14ac:dyDescent="0.25">
      <c r="A93" s="10" t="s">
        <v>93</v>
      </c>
      <c r="B93" s="10" t="s">
        <v>481</v>
      </c>
      <c r="C93" s="10" t="s">
        <v>267</v>
      </c>
      <c r="D93" s="14" t="s">
        <v>377</v>
      </c>
      <c r="E93" s="14" t="s">
        <v>377</v>
      </c>
      <c r="F93" s="12" t="s">
        <v>74</v>
      </c>
      <c r="G93" s="8" t="str">
        <f t="shared" ref="G93:G94" si="34">"I"&amp;M93&amp;B93</f>
        <v>ITMDBCreditJob</v>
      </c>
      <c r="H93" s="8" t="str">
        <f t="shared" ref="H93:H94" si="35">"T"&amp;M93&amp;B93</f>
        <v>TTMDBCreditJob</v>
      </c>
      <c r="I93" s="8" t="str">
        <f t="shared" ref="I93:I94" si="36">"  "&amp;G93&amp;" = interface;"</f>
        <v xml:space="preserve">  ITMDBCreditJob = interface;</v>
      </c>
      <c r="J93" s="8" t="str">
        <f t="shared" ref="J93:J94" si="37">"  "&amp;H93&amp;" = class;"</f>
        <v xml:space="preserve">  TTMDBCreditJob = class;</v>
      </c>
      <c r="K93" s="8" t="str">
        <f t="shared" ref="K93:K94" si="38">IF(C93="", "  "&amp;G93&amp;" = interface", "  "&amp;G93&amp;" = interface(I"&amp;M93&amp;C93&amp;")")</f>
        <v xml:space="preserve">  ITMDBCreditJob = interface(ITMDBItem)</v>
      </c>
      <c r="L93" s="8" t="str">
        <f t="shared" ref="L93:L94" si="39">IF(C93="", "  "&amp;H93&amp;" = class(TInterfacedObject, "&amp;G93&amp;")", "  "&amp;H93&amp;" = class(T"&amp;M93&amp;C93&amp;", "&amp;G93&amp;")")</f>
        <v xml:space="preserve">  TTMDBCreditJob = class(TTMDBItem, ITMDBCreditJob)</v>
      </c>
      <c r="M93" s="8" t="s">
        <v>259</v>
      </c>
    </row>
    <row r="94" spans="1:13" x14ac:dyDescent="0.25">
      <c r="A94" s="10" t="s">
        <v>93</v>
      </c>
      <c r="B94" s="10" t="s">
        <v>482</v>
      </c>
      <c r="C94" s="10" t="s">
        <v>268</v>
      </c>
      <c r="D94" s="14" t="s">
        <v>377</v>
      </c>
      <c r="E94" s="14" t="s">
        <v>377</v>
      </c>
      <c r="F94" s="12" t="s">
        <v>74</v>
      </c>
      <c r="G94" s="8" t="str">
        <f t="shared" si="34"/>
        <v>ITMDBCreditJobs</v>
      </c>
      <c r="H94" s="8" t="str">
        <f t="shared" si="35"/>
        <v>TTMDBCreditJobs</v>
      </c>
      <c r="I94" s="8" t="str">
        <f t="shared" si="36"/>
        <v xml:space="preserve">  ITMDBCreditJobs = interface;</v>
      </c>
      <c r="J94" s="8" t="str">
        <f t="shared" si="37"/>
        <v xml:space="preserve">  TTMDBCreditJobs = class;</v>
      </c>
      <c r="K94" s="8" t="str">
        <f t="shared" si="38"/>
        <v xml:space="preserve">  ITMDBCreditJobs = interface(ITMDBItems)</v>
      </c>
      <c r="L94" s="8" t="str">
        <f t="shared" si="39"/>
        <v xml:space="preserve">  TTMDBCreditJobs = class(TTMDBItems, ITMDBCreditJobs)</v>
      </c>
      <c r="M94" s="8" t="s">
        <v>259</v>
      </c>
    </row>
    <row r="95" spans="1:13" x14ac:dyDescent="0.25">
      <c r="A95" s="10" t="s">
        <v>93</v>
      </c>
      <c r="B95" s="10" t="s">
        <v>475</v>
      </c>
      <c r="C95" s="10" t="s">
        <v>323</v>
      </c>
      <c r="D95" s="14" t="s">
        <v>377</v>
      </c>
      <c r="E95" s="14" t="s">
        <v>377</v>
      </c>
      <c r="F95" s="12" t="s">
        <v>74</v>
      </c>
      <c r="G95" s="8" t="str">
        <f t="shared" si="22"/>
        <v>ITMDBAggregateCastPerson</v>
      </c>
      <c r="H95" s="8" t="str">
        <f t="shared" si="23"/>
        <v>TTMDBAggregateCastPerson</v>
      </c>
      <c r="I95" s="8" t="str">
        <f t="shared" si="24"/>
        <v xml:space="preserve">  ITMDBAggregateCastPerson = interface;</v>
      </c>
      <c r="J95" s="8" t="str">
        <f t="shared" si="25"/>
        <v xml:space="preserve">  TTMDBAggregateCastPerson = class;</v>
      </c>
      <c r="K95" s="8" t="str">
        <f t="shared" si="26"/>
        <v xml:space="preserve">  ITMDBAggregateCastPerson = interface(ITMDBCastPerson)</v>
      </c>
      <c r="L95" s="8" t="str">
        <f t="shared" si="27"/>
        <v xml:space="preserve">  TTMDBAggregateCastPerson = class(TTMDBCastPerson, ITMDBAggregateCastPerson)</v>
      </c>
      <c r="M95" s="8" t="s">
        <v>259</v>
      </c>
    </row>
    <row r="96" spans="1:13" x14ac:dyDescent="0.25">
      <c r="A96" s="10" t="s">
        <v>93</v>
      </c>
      <c r="B96" s="10" t="s">
        <v>476</v>
      </c>
      <c r="C96" s="10" t="s">
        <v>324</v>
      </c>
      <c r="D96" s="14" t="s">
        <v>377</v>
      </c>
      <c r="E96" s="14" t="s">
        <v>377</v>
      </c>
      <c r="F96" s="12" t="s">
        <v>74</v>
      </c>
      <c r="G96" s="8" t="str">
        <f t="shared" si="22"/>
        <v>ITMDBAggregateCastPeople</v>
      </c>
      <c r="H96" s="8" t="str">
        <f t="shared" si="23"/>
        <v>TTMDBAggregateCastPeople</v>
      </c>
      <c r="I96" s="8" t="str">
        <f t="shared" si="24"/>
        <v xml:space="preserve">  ITMDBAggregateCastPeople = interface;</v>
      </c>
      <c r="J96" s="8" t="str">
        <f t="shared" si="25"/>
        <v xml:space="preserve">  TTMDBAggregateCastPeople = class;</v>
      </c>
      <c r="K96" s="8" t="str">
        <f t="shared" si="26"/>
        <v xml:space="preserve">  ITMDBAggregateCastPeople = interface(ITMDBCastPeople)</v>
      </c>
      <c r="L96" s="8" t="str">
        <f t="shared" si="27"/>
        <v xml:space="preserve">  TTMDBAggregateCastPeople = class(TTMDBCastPeople, ITMDBAggregateCastPeople)</v>
      </c>
      <c r="M96" s="8" t="s">
        <v>259</v>
      </c>
    </row>
    <row r="97" spans="1:13" x14ac:dyDescent="0.25">
      <c r="A97" s="10" t="s">
        <v>93</v>
      </c>
      <c r="B97" s="10" t="s">
        <v>477</v>
      </c>
      <c r="C97" s="10" t="s">
        <v>325</v>
      </c>
      <c r="D97" s="14" t="s">
        <v>377</v>
      </c>
      <c r="E97" s="14" t="s">
        <v>377</v>
      </c>
      <c r="F97" s="12" t="s">
        <v>74</v>
      </c>
      <c r="G97" s="8" t="str">
        <f t="shared" si="22"/>
        <v>ITMDBAggregateCrewPerson</v>
      </c>
      <c r="H97" s="8" t="str">
        <f t="shared" si="23"/>
        <v>TTMDBAggregateCrewPerson</v>
      </c>
      <c r="I97" s="8" t="str">
        <f t="shared" si="24"/>
        <v xml:space="preserve">  ITMDBAggregateCrewPerson = interface;</v>
      </c>
      <c r="J97" s="8" t="str">
        <f t="shared" si="25"/>
        <v xml:space="preserve">  TTMDBAggregateCrewPerson = class;</v>
      </c>
      <c r="K97" s="8" t="str">
        <f t="shared" si="26"/>
        <v xml:space="preserve">  ITMDBAggregateCrewPerson = interface(ITMDBCrewPerson)</v>
      </c>
      <c r="L97" s="8" t="str">
        <f t="shared" si="27"/>
        <v xml:space="preserve">  TTMDBAggregateCrewPerson = class(TTMDBCrewPerson, ITMDBAggregateCrewPerson)</v>
      </c>
      <c r="M97" s="8" t="s">
        <v>259</v>
      </c>
    </row>
    <row r="98" spans="1:13" x14ac:dyDescent="0.25">
      <c r="A98" s="10" t="s">
        <v>93</v>
      </c>
      <c r="B98" s="10" t="s">
        <v>478</v>
      </c>
      <c r="C98" s="10" t="s">
        <v>326</v>
      </c>
      <c r="D98" s="14" t="s">
        <v>377</v>
      </c>
      <c r="E98" s="14" t="s">
        <v>377</v>
      </c>
      <c r="F98" s="12" t="s">
        <v>74</v>
      </c>
      <c r="G98" s="8" t="str">
        <f t="shared" si="22"/>
        <v>ITMDBAggregateCrewPeople</v>
      </c>
      <c r="H98" s="8" t="str">
        <f t="shared" si="23"/>
        <v>TTMDBAggregateCrewPeople</v>
      </c>
      <c r="I98" s="8" t="str">
        <f t="shared" si="24"/>
        <v xml:space="preserve">  ITMDBAggregateCrewPeople = interface;</v>
      </c>
      <c r="J98" s="8" t="str">
        <f t="shared" si="25"/>
        <v xml:space="preserve">  TTMDBAggregateCrewPeople = class;</v>
      </c>
      <c r="K98" s="8" t="str">
        <f t="shared" si="26"/>
        <v xml:space="preserve">  ITMDBAggregateCrewPeople = interface(ITMDBCrewPeople)</v>
      </c>
      <c r="L98" s="8" t="str">
        <f t="shared" si="27"/>
        <v xml:space="preserve">  TTMDBAggregateCrewPeople = class(TTMDBCrewPeople, ITMDBAggregateCrewPeople)</v>
      </c>
      <c r="M98" s="8" t="s">
        <v>259</v>
      </c>
    </row>
    <row r="99" spans="1:13" x14ac:dyDescent="0.25">
      <c r="A99" s="10" t="s">
        <v>93</v>
      </c>
      <c r="B99" s="10" t="s">
        <v>468</v>
      </c>
      <c r="D99" s="14" t="s">
        <v>377</v>
      </c>
      <c r="E99" s="14" t="s">
        <v>377</v>
      </c>
      <c r="F99" s="12" t="s">
        <v>74</v>
      </c>
      <c r="G99" s="8" t="str">
        <f t="shared" si="22"/>
        <v>ITMDBAggregateCredits</v>
      </c>
      <c r="H99" s="8" t="str">
        <f t="shared" si="23"/>
        <v>TTMDBAggregateCredits</v>
      </c>
      <c r="I99" s="8" t="str">
        <f t="shared" si="24"/>
        <v xml:space="preserve">  ITMDBAggregateCredits = interface;</v>
      </c>
      <c r="J99" s="8" t="str">
        <f t="shared" si="25"/>
        <v xml:space="preserve">  TTMDBAggregateCredits = class;</v>
      </c>
      <c r="K99" s="8" t="str">
        <f t="shared" si="26"/>
        <v xml:space="preserve">  ITMDBAggregateCredits = interface</v>
      </c>
      <c r="L99" s="8" t="str">
        <f t="shared" si="27"/>
        <v xml:space="preserve">  TTMDBAggregateCredits = class(TInterfacedObject, ITMDBAggregateCredits)</v>
      </c>
      <c r="M99" s="8" t="s">
        <v>259</v>
      </c>
    </row>
    <row r="100" spans="1:13" x14ac:dyDescent="0.25">
      <c r="A100" s="10" t="s">
        <v>93</v>
      </c>
      <c r="B100" s="10" t="s">
        <v>484</v>
      </c>
      <c r="C100" s="10" t="s">
        <v>272</v>
      </c>
      <c r="D100" s="14" t="s">
        <v>377</v>
      </c>
      <c r="E100" s="14" t="s">
        <v>377</v>
      </c>
      <c r="F100" s="12" t="s">
        <v>74</v>
      </c>
      <c r="G100" s="8" t="str">
        <f t="shared" ref="G100:G101" si="40">"I"&amp;M100&amp;B100</f>
        <v>ITMDBCombinedCastCredit</v>
      </c>
      <c r="H100" s="8" t="str">
        <f t="shared" ref="H100:H101" si="41">"T"&amp;M100&amp;B100</f>
        <v>TTMDBCombinedCastCredit</v>
      </c>
      <c r="I100" s="8" t="str">
        <f t="shared" ref="I100:I101" si="42">"  "&amp;G100&amp;" = interface;"</f>
        <v xml:space="preserve">  ITMDBCombinedCastCredit = interface;</v>
      </c>
      <c r="J100" s="8" t="str">
        <f t="shared" ref="J100:J101" si="43">"  "&amp;H100&amp;" = class;"</f>
        <v xml:space="preserve">  TTMDBCombinedCastCredit = class;</v>
      </c>
      <c r="K100" s="8" t="str">
        <f t="shared" ref="K100:K101" si="44">IF(C100="", "  "&amp;G100&amp;" = interface", "  "&amp;G100&amp;" = interface(I"&amp;M100&amp;C100&amp;")")</f>
        <v xml:space="preserve">  ITMDBCombinedCastCredit = interface(ITMDBMedium)</v>
      </c>
      <c r="L100" s="8" t="str">
        <f t="shared" ref="L100:L101" si="45">IF(C100="", "  "&amp;H100&amp;" = class(TInterfacedObject, "&amp;G100&amp;")", "  "&amp;H100&amp;" = class(T"&amp;M100&amp;C100&amp;", "&amp;G100&amp;")")</f>
        <v xml:space="preserve">  TTMDBCombinedCastCredit = class(TTMDBMedium, ITMDBCombinedCastCredit)</v>
      </c>
      <c r="M100" s="8" t="s">
        <v>259</v>
      </c>
    </row>
    <row r="101" spans="1:13" x14ac:dyDescent="0.25">
      <c r="A101" s="10" t="s">
        <v>93</v>
      </c>
      <c r="B101" s="10" t="s">
        <v>485</v>
      </c>
      <c r="C101" s="10" t="s">
        <v>273</v>
      </c>
      <c r="D101" s="14" t="s">
        <v>377</v>
      </c>
      <c r="E101" s="14" t="s">
        <v>377</v>
      </c>
      <c r="F101" s="12" t="s">
        <v>74</v>
      </c>
      <c r="G101" s="8" t="str">
        <f t="shared" si="40"/>
        <v>ITMDBCombinedCastCredits</v>
      </c>
      <c r="H101" s="8" t="str">
        <f t="shared" si="41"/>
        <v>TTMDBCombinedCastCredits</v>
      </c>
      <c r="I101" s="8" t="str">
        <f t="shared" si="42"/>
        <v xml:space="preserve">  ITMDBCombinedCastCredits = interface;</v>
      </c>
      <c r="J101" s="8" t="str">
        <f t="shared" si="43"/>
        <v xml:space="preserve">  TTMDBCombinedCastCredits = class;</v>
      </c>
      <c r="K101" s="8" t="str">
        <f t="shared" si="44"/>
        <v xml:space="preserve">  ITMDBCombinedCastCredits = interface(ITMDBMedia)</v>
      </c>
      <c r="L101" s="8" t="str">
        <f t="shared" si="45"/>
        <v xml:space="preserve">  TTMDBCombinedCastCredits = class(TTMDBMedia, ITMDBCombinedCastCredits)</v>
      </c>
      <c r="M101" s="8" t="s">
        <v>259</v>
      </c>
    </row>
    <row r="102" spans="1:13" x14ac:dyDescent="0.25">
      <c r="A102" s="10" t="s">
        <v>93</v>
      </c>
      <c r="B102" s="10" t="s">
        <v>486</v>
      </c>
      <c r="C102" s="10" t="s">
        <v>272</v>
      </c>
      <c r="D102" s="14" t="s">
        <v>377</v>
      </c>
      <c r="E102" s="14" t="s">
        <v>377</v>
      </c>
      <c r="F102" s="12" t="s">
        <v>74</v>
      </c>
      <c r="G102" s="8" t="str">
        <f t="shared" ref="G102:G103" si="46">"I"&amp;M102&amp;B102</f>
        <v>ITMDBCombinedCrewCredit</v>
      </c>
      <c r="H102" s="8" t="str">
        <f t="shared" ref="H102:H103" si="47">"T"&amp;M102&amp;B102</f>
        <v>TTMDBCombinedCrewCredit</v>
      </c>
      <c r="I102" s="8" t="str">
        <f t="shared" ref="I102:I103" si="48">"  "&amp;G102&amp;" = interface;"</f>
        <v xml:space="preserve">  ITMDBCombinedCrewCredit = interface;</v>
      </c>
      <c r="J102" s="8" t="str">
        <f t="shared" ref="J102:J103" si="49">"  "&amp;H102&amp;" = class;"</f>
        <v xml:space="preserve">  TTMDBCombinedCrewCredit = class;</v>
      </c>
      <c r="K102" s="8" t="str">
        <f t="shared" ref="K102:K103" si="50">IF(C102="", "  "&amp;G102&amp;" = interface", "  "&amp;G102&amp;" = interface(I"&amp;M102&amp;C102&amp;")")</f>
        <v xml:space="preserve">  ITMDBCombinedCrewCredit = interface(ITMDBMedium)</v>
      </c>
      <c r="L102" s="8" t="str">
        <f t="shared" ref="L102:L103" si="51">IF(C102="", "  "&amp;H102&amp;" = class(TInterfacedObject, "&amp;G102&amp;")", "  "&amp;H102&amp;" = class(T"&amp;M102&amp;C102&amp;", "&amp;G102&amp;")")</f>
        <v xml:space="preserve">  TTMDBCombinedCrewCredit = class(TTMDBMedium, ITMDBCombinedCrewCredit)</v>
      </c>
      <c r="M102" s="8" t="s">
        <v>259</v>
      </c>
    </row>
    <row r="103" spans="1:13" x14ac:dyDescent="0.25">
      <c r="A103" s="10" t="s">
        <v>93</v>
      </c>
      <c r="B103" s="10" t="s">
        <v>487</v>
      </c>
      <c r="C103" s="10" t="s">
        <v>273</v>
      </c>
      <c r="D103" s="14" t="s">
        <v>377</v>
      </c>
      <c r="E103" s="14" t="s">
        <v>377</v>
      </c>
      <c r="F103" s="12" t="s">
        <v>74</v>
      </c>
      <c r="G103" s="8" t="str">
        <f t="shared" si="46"/>
        <v>ITMDBCombinedCrewCredits</v>
      </c>
      <c r="H103" s="8" t="str">
        <f t="shared" si="47"/>
        <v>TTMDBCombinedCrewCredits</v>
      </c>
      <c r="I103" s="8" t="str">
        <f t="shared" si="48"/>
        <v xml:space="preserve">  ITMDBCombinedCrewCredits = interface;</v>
      </c>
      <c r="J103" s="8" t="str">
        <f t="shared" si="49"/>
        <v xml:space="preserve">  TTMDBCombinedCrewCredits = class;</v>
      </c>
      <c r="K103" s="8" t="str">
        <f t="shared" si="50"/>
        <v xml:space="preserve">  ITMDBCombinedCrewCredits = interface(ITMDBMedia)</v>
      </c>
      <c r="L103" s="8" t="str">
        <f t="shared" si="51"/>
        <v xml:space="preserve">  TTMDBCombinedCrewCredits = class(TTMDBMedia, ITMDBCombinedCrewCredits)</v>
      </c>
      <c r="M103" s="8" t="s">
        <v>259</v>
      </c>
    </row>
    <row r="104" spans="1:13" x14ac:dyDescent="0.25">
      <c r="A104" s="10" t="s">
        <v>93</v>
      </c>
      <c r="B104" s="10" t="s">
        <v>462</v>
      </c>
      <c r="D104" s="14" t="s">
        <v>377</v>
      </c>
      <c r="E104" s="14" t="s">
        <v>377</v>
      </c>
      <c r="F104" s="12" t="s">
        <v>74</v>
      </c>
      <c r="G104" s="8" t="str">
        <f t="shared" ref="G104" si="52">"I"&amp;M104&amp;B104</f>
        <v>ITMDBCombinedCredits</v>
      </c>
      <c r="H104" s="8" t="str">
        <f t="shared" ref="H104" si="53">"T"&amp;M104&amp;B104</f>
        <v>TTMDBCombinedCredits</v>
      </c>
      <c r="I104" s="8" t="str">
        <f t="shared" ref="I104" si="54">"  "&amp;G104&amp;" = interface;"</f>
        <v xml:space="preserve">  ITMDBCombinedCredits = interface;</v>
      </c>
      <c r="J104" s="8" t="str">
        <f t="shared" ref="J104" si="55">"  "&amp;H104&amp;" = class;"</f>
        <v xml:space="preserve">  TTMDBCombinedCredits = class;</v>
      </c>
      <c r="K104" s="8" t="str">
        <f t="shared" ref="K104" si="56">IF(C104="", "  "&amp;G104&amp;" = interface", "  "&amp;G104&amp;" = interface(I"&amp;M104&amp;C104&amp;")")</f>
        <v xml:space="preserve">  ITMDBCombinedCredits = interface</v>
      </c>
      <c r="L104" s="8" t="str">
        <f t="shared" ref="L104" si="57">IF(C104="", "  "&amp;H104&amp;" = class(TInterfacedObject, "&amp;G104&amp;")", "  "&amp;H104&amp;" = class(T"&amp;M104&amp;C104&amp;", "&amp;G104&amp;")")</f>
        <v xml:space="preserve">  TTMDBCombinedCredits = class(TInterfacedObject, ITMDBCombinedCredits)</v>
      </c>
      <c r="M104" s="8" t="s">
        <v>259</v>
      </c>
    </row>
    <row r="105" spans="1:13" x14ac:dyDescent="0.25">
      <c r="A105" s="10" t="s">
        <v>8</v>
      </c>
      <c r="B105" s="10" t="s">
        <v>356</v>
      </c>
      <c r="C105" s="10" t="s">
        <v>267</v>
      </c>
      <c r="D105" s="14" t="s">
        <v>377</v>
      </c>
      <c r="E105" s="14" t="s">
        <v>377</v>
      </c>
      <c r="F105" s="12" t="s">
        <v>74</v>
      </c>
      <c r="G105" s="8" t="str">
        <f>"I"&amp;M105&amp;B105</f>
        <v>ITMDBList</v>
      </c>
      <c r="H105" s="8" t="str">
        <f>"T"&amp;M105&amp;B105</f>
        <v>TTMDBList</v>
      </c>
      <c r="I105" s="8" t="str">
        <f>"  "&amp;G105&amp;" = interface;"</f>
        <v xml:space="preserve">  ITMDBList = interface;</v>
      </c>
      <c r="J105" s="8" t="str">
        <f>"  "&amp;H105&amp;" = class;"</f>
        <v xml:space="preserve">  TTMDBList = class;</v>
      </c>
      <c r="K105" s="8" t="str">
        <f>IF(C105="", "  "&amp;G105&amp;" = interface", "  "&amp;G105&amp;" = interface(I"&amp;M105&amp;C105&amp;")")</f>
        <v xml:space="preserve">  ITMDBList = interface(ITMDBItem)</v>
      </c>
      <c r="L105" s="8" t="str">
        <f>IF(C105="", "  "&amp;H105&amp;" = class(TInterfacedObject, "&amp;G105&amp;")", "  "&amp;H105&amp;" = class(T"&amp;M105&amp;C105&amp;", "&amp;G105&amp;")")</f>
        <v xml:space="preserve">  TTMDBList = class(TTMDBItem, ITMDBList)</v>
      </c>
      <c r="M105" s="8" t="s">
        <v>259</v>
      </c>
    </row>
    <row r="106" spans="1:13" x14ac:dyDescent="0.25">
      <c r="A106" s="10" t="s">
        <v>8</v>
      </c>
      <c r="B106" s="10" t="s">
        <v>8</v>
      </c>
      <c r="C106" s="10" t="s">
        <v>268</v>
      </c>
      <c r="D106" s="14" t="s">
        <v>377</v>
      </c>
      <c r="E106" s="14" t="s">
        <v>377</v>
      </c>
      <c r="F106" s="12" t="s">
        <v>74</v>
      </c>
      <c r="G106" s="8" t="str">
        <f>"I"&amp;M106&amp;B106</f>
        <v>ITMDBLists</v>
      </c>
      <c r="H106" s="8" t="str">
        <f>"T"&amp;M106&amp;B106</f>
        <v>TTMDBLists</v>
      </c>
      <c r="I106" s="8" t="str">
        <f>"  "&amp;G106&amp;" = interface;"</f>
        <v xml:space="preserve">  ITMDBLists = interface;</v>
      </c>
      <c r="J106" s="8" t="str">
        <f>"  "&amp;H106&amp;" = class;"</f>
        <v xml:space="preserve">  TTMDBLists = class;</v>
      </c>
      <c r="K106" s="8" t="str">
        <f>IF(C106="", "  "&amp;G106&amp;" = interface", "  "&amp;G106&amp;" = interface(I"&amp;M106&amp;C106&amp;")")</f>
        <v xml:space="preserve">  ITMDBLists = interface(ITMDBItems)</v>
      </c>
      <c r="L106" s="8" t="str">
        <f>IF(C106="", "  "&amp;H106&amp;" = class(TInterfacedObject, "&amp;G106&amp;")", "  "&amp;H106&amp;" = class(T"&amp;M106&amp;C106&amp;", "&amp;G106&amp;")")</f>
        <v xml:space="preserve">  TTMDBLists = class(TTMDBItems, ITMDBLists)</v>
      </c>
      <c r="M106" s="8" t="s">
        <v>259</v>
      </c>
    </row>
    <row r="107" spans="1:13" x14ac:dyDescent="0.25">
      <c r="A107" s="10" t="s">
        <v>8</v>
      </c>
      <c r="B107" s="10" t="s">
        <v>357</v>
      </c>
      <c r="C107" s="10" t="s">
        <v>271</v>
      </c>
      <c r="D107" s="14" t="s">
        <v>377</v>
      </c>
      <c r="E107" s="14" t="s">
        <v>377</v>
      </c>
      <c r="F107" s="12" t="s">
        <v>74</v>
      </c>
      <c r="G107" s="8" t="str">
        <f>"I"&amp;M107&amp;B107</f>
        <v>ITMDBListPage</v>
      </c>
      <c r="H107" s="8" t="str">
        <f>"T"&amp;M107&amp;B107</f>
        <v>TTMDBListPage</v>
      </c>
      <c r="I107" s="8" t="str">
        <f>"  "&amp;G107&amp;" = interface;"</f>
        <v xml:space="preserve">  ITMDBListPage = interface;</v>
      </c>
      <c r="J107" s="8" t="str">
        <f>"  "&amp;H107&amp;" = class;"</f>
        <v xml:space="preserve">  TTMDBListPage = class;</v>
      </c>
      <c r="K107" s="8" t="str">
        <f>IF(C107="", "  "&amp;G107&amp;" = interface", "  "&amp;G107&amp;" = interface(I"&amp;M107&amp;C107&amp;")")</f>
        <v xml:space="preserve">  ITMDBListPage = interface(ITMDBPage)</v>
      </c>
      <c r="L107" s="8" t="str">
        <f>IF(C107="", "  "&amp;H107&amp;" = class(TInterfacedObject, "&amp;G107&amp;")", "  "&amp;H107&amp;" = class(T"&amp;M107&amp;C107&amp;", "&amp;G107&amp;")")</f>
        <v xml:space="preserve">  TTMDBListPage = class(TTMDBPage, ITMDBListPage)</v>
      </c>
      <c r="M107" s="8" t="s">
        <v>259</v>
      </c>
    </row>
    <row r="108" spans="1:13" x14ac:dyDescent="0.25">
      <c r="A108" s="10" t="s">
        <v>8</v>
      </c>
      <c r="B108" s="10" t="s">
        <v>358</v>
      </c>
      <c r="C108" s="10" t="s">
        <v>154</v>
      </c>
      <c r="D108" s="14" t="s">
        <v>377</v>
      </c>
      <c r="E108" s="14" t="s">
        <v>377</v>
      </c>
      <c r="F108" s="12" t="s">
        <v>74</v>
      </c>
      <c r="G108" s="8" t="str">
        <f>"I"&amp;M108&amp;B108</f>
        <v>ITMDBListDetail</v>
      </c>
      <c r="H108" s="8" t="str">
        <f>"T"&amp;M108&amp;B108</f>
        <v>TTMDBListDetail</v>
      </c>
      <c r="I108" s="8" t="str">
        <f>"  "&amp;G108&amp;" = interface;"</f>
        <v xml:space="preserve">  ITMDBListDetail = interface;</v>
      </c>
      <c r="J108" s="8" t="str">
        <f>"  "&amp;H108&amp;" = class;"</f>
        <v xml:space="preserve">  TTMDBListDetail = class;</v>
      </c>
      <c r="K108" s="8" t="str">
        <f>IF(C108="", "  "&amp;G108&amp;" = interface", "  "&amp;G108&amp;" = interface(I"&amp;M108&amp;C108&amp;")")</f>
        <v xml:space="preserve">  ITMDBListDetail = interface(ITMDBDetail)</v>
      </c>
      <c r="L108" s="8" t="str">
        <f>IF(C108="", "  "&amp;H108&amp;" = class(TInterfacedObject, "&amp;G108&amp;")", "  "&amp;H108&amp;" = class(T"&amp;M108&amp;C108&amp;", "&amp;G108&amp;")")</f>
        <v xml:space="preserve">  TTMDBListDetail = class(TTMDBDetail, ITMDBListDetail)</v>
      </c>
      <c r="M108" s="8" t="s">
        <v>259</v>
      </c>
    </row>
    <row r="109" spans="1:13" x14ac:dyDescent="0.25">
      <c r="A109" s="10" t="s">
        <v>147</v>
      </c>
      <c r="B109" s="10" t="s">
        <v>385</v>
      </c>
      <c r="D109" s="14" t="s">
        <v>377</v>
      </c>
      <c r="E109" s="14" t="s">
        <v>377</v>
      </c>
      <c r="F109" s="13" t="s">
        <v>255</v>
      </c>
      <c r="G109" s="8" t="str">
        <f>"I"&amp;M109&amp;B109</f>
        <v>ITMDBReviewAuthor</v>
      </c>
      <c r="H109" s="8" t="str">
        <f>"T"&amp;M109&amp;B109</f>
        <v>TTMDBReviewAuthor</v>
      </c>
      <c r="I109" s="8" t="str">
        <f>"  "&amp;G109&amp;" = interface;"</f>
        <v xml:space="preserve">  ITMDBReviewAuthor = interface;</v>
      </c>
      <c r="J109" s="8" t="str">
        <f>"  "&amp;H109&amp;" = class;"</f>
        <v xml:space="preserve">  TTMDBReviewAuthor = class;</v>
      </c>
      <c r="K109" s="8" t="str">
        <f>IF(C109="", "  "&amp;G109&amp;" = interface", "  "&amp;G109&amp;" = interface(I"&amp;M109&amp;C109&amp;")")</f>
        <v xml:space="preserve">  ITMDBReviewAuthor = interface</v>
      </c>
      <c r="L109" s="8" t="str">
        <f>IF(C109="", "  "&amp;H109&amp;" = class(TInterfacedObject, "&amp;G109&amp;")", "  "&amp;H109&amp;" = class(T"&amp;M109&amp;C109&amp;", "&amp;G109&amp;")")</f>
        <v xml:space="preserve">  TTMDBReviewAuthor = class(TInterfacedObject, ITMDBReviewAuthor)</v>
      </c>
      <c r="M109" s="8" t="s">
        <v>259</v>
      </c>
    </row>
    <row r="110" spans="1:13" x14ac:dyDescent="0.25">
      <c r="A110" s="10" t="s">
        <v>147</v>
      </c>
      <c r="B110" s="10" t="s">
        <v>383</v>
      </c>
      <c r="C110" s="10" t="s">
        <v>267</v>
      </c>
      <c r="D110" s="14" t="s">
        <v>377</v>
      </c>
      <c r="E110" s="14" t="s">
        <v>377</v>
      </c>
      <c r="F110" s="13" t="s">
        <v>255</v>
      </c>
      <c r="G110" s="8" t="str">
        <f>"I"&amp;M110&amp;B110</f>
        <v>ITMDBReview</v>
      </c>
      <c r="H110" s="8" t="str">
        <f>"T"&amp;M110&amp;B110</f>
        <v>TTMDBReview</v>
      </c>
      <c r="I110" s="8" t="str">
        <f>"  "&amp;G110&amp;" = interface;"</f>
        <v xml:space="preserve">  ITMDBReview = interface;</v>
      </c>
      <c r="J110" s="8" t="str">
        <f>"  "&amp;H110&amp;" = class;"</f>
        <v xml:space="preserve">  TTMDBReview = class;</v>
      </c>
      <c r="K110" s="8" t="str">
        <f>IF(C110="", "  "&amp;G110&amp;" = interface", "  "&amp;G110&amp;" = interface(I"&amp;M110&amp;C110&amp;")")</f>
        <v xml:space="preserve">  ITMDBReview = interface(ITMDBItem)</v>
      </c>
      <c r="L110" s="8" t="str">
        <f>IF(C110="", "  "&amp;H110&amp;" = class(TInterfacedObject, "&amp;G110&amp;")", "  "&amp;H110&amp;" = class(T"&amp;M110&amp;C110&amp;", "&amp;G110&amp;")")</f>
        <v xml:space="preserve">  TTMDBReview = class(TTMDBItem, ITMDBReview)</v>
      </c>
      <c r="M110" s="8" t="s">
        <v>259</v>
      </c>
    </row>
    <row r="111" spans="1:13" x14ac:dyDescent="0.25">
      <c r="A111" s="10" t="s">
        <v>147</v>
      </c>
      <c r="B111" s="10" t="s">
        <v>147</v>
      </c>
      <c r="C111" s="10" t="s">
        <v>268</v>
      </c>
      <c r="D111" s="14" t="s">
        <v>377</v>
      </c>
      <c r="E111" s="14" t="s">
        <v>377</v>
      </c>
      <c r="F111" s="13" t="s">
        <v>255</v>
      </c>
      <c r="G111" s="8" t="str">
        <f>"I"&amp;M111&amp;B111</f>
        <v>ITMDBReviews</v>
      </c>
      <c r="H111" s="8" t="str">
        <f>"T"&amp;M111&amp;B111</f>
        <v>TTMDBReviews</v>
      </c>
      <c r="I111" s="8" t="str">
        <f>"  "&amp;G111&amp;" = interface;"</f>
        <v xml:space="preserve">  ITMDBReviews = interface;</v>
      </c>
      <c r="J111" s="8" t="str">
        <f>"  "&amp;H111&amp;" = class;"</f>
        <v xml:space="preserve">  TTMDBReviews = class;</v>
      </c>
      <c r="K111" s="8" t="str">
        <f>IF(C111="", "  "&amp;G111&amp;" = interface", "  "&amp;G111&amp;" = interface(I"&amp;M111&amp;C111&amp;")")</f>
        <v xml:space="preserve">  ITMDBReviews = interface(ITMDBItems)</v>
      </c>
      <c r="L111" s="8" t="str">
        <f>IF(C111="", "  "&amp;H111&amp;" = class(TInterfacedObject, "&amp;G111&amp;")", "  "&amp;H111&amp;" = class(T"&amp;M111&amp;C111&amp;", "&amp;G111&amp;")")</f>
        <v xml:space="preserve">  TTMDBReviews = class(TTMDBItems, ITMDBReviews)</v>
      </c>
      <c r="M111" s="8" t="s">
        <v>259</v>
      </c>
    </row>
    <row r="112" spans="1:13" x14ac:dyDescent="0.25">
      <c r="A112" s="10" t="s">
        <v>147</v>
      </c>
      <c r="B112" s="10" t="s">
        <v>384</v>
      </c>
      <c r="C112" s="10" t="s">
        <v>271</v>
      </c>
      <c r="D112" s="14" t="s">
        <v>377</v>
      </c>
      <c r="E112" s="14" t="s">
        <v>377</v>
      </c>
      <c r="F112" s="13" t="s">
        <v>255</v>
      </c>
      <c r="G112" s="8" t="str">
        <f>"I"&amp;M112&amp;B112</f>
        <v>ITMDBReviewPage</v>
      </c>
      <c r="H112" s="8" t="str">
        <f>"T"&amp;M112&amp;B112</f>
        <v>TTMDBReviewPage</v>
      </c>
      <c r="I112" s="8" t="str">
        <f>"  "&amp;G112&amp;" = interface;"</f>
        <v xml:space="preserve">  ITMDBReviewPage = interface;</v>
      </c>
      <c r="J112" s="8" t="str">
        <f>"  "&amp;H112&amp;" = class;"</f>
        <v xml:space="preserve">  TTMDBReviewPage = class;</v>
      </c>
      <c r="K112" s="8" t="str">
        <f>IF(C112="", "  "&amp;G112&amp;" = interface", "  "&amp;G112&amp;" = interface(I"&amp;M112&amp;C112&amp;")")</f>
        <v xml:space="preserve">  ITMDBReviewPage = interface(ITMDBPage)</v>
      </c>
      <c r="L112" s="8" t="str">
        <f>IF(C112="", "  "&amp;H112&amp;" = class(TInterfacedObject, "&amp;G112&amp;")", "  "&amp;H112&amp;" = class(T"&amp;M112&amp;C112&amp;", "&amp;G112&amp;")")</f>
        <v xml:space="preserve">  TTMDBReviewPage = class(TTMDBPage, ITMDBReviewPage)</v>
      </c>
      <c r="M112" s="8" t="s">
        <v>259</v>
      </c>
    </row>
    <row r="113" spans="1:13" x14ac:dyDescent="0.25">
      <c r="A113" s="10" t="s">
        <v>147</v>
      </c>
      <c r="B113" s="10" t="s">
        <v>387</v>
      </c>
      <c r="D113" s="14" t="s">
        <v>377</v>
      </c>
      <c r="E113" s="14" t="s">
        <v>377</v>
      </c>
      <c r="F113" s="12" t="s">
        <v>74</v>
      </c>
      <c r="G113" s="8" t="str">
        <f>"I"&amp;M113&amp;B113</f>
        <v>ITMDBReviewDetail</v>
      </c>
      <c r="H113" s="8" t="str">
        <f>"T"&amp;M113&amp;B113</f>
        <v>TTMDBReviewDetail</v>
      </c>
      <c r="I113" s="8" t="str">
        <f>"  "&amp;G113&amp;" = interface;"</f>
        <v xml:space="preserve">  ITMDBReviewDetail = interface;</v>
      </c>
      <c r="J113" s="8" t="str">
        <f>"  "&amp;H113&amp;" = class;"</f>
        <v xml:space="preserve">  TTMDBReviewDetail = class;</v>
      </c>
      <c r="K113" s="8" t="str">
        <f>IF(C113="", "  "&amp;G113&amp;" = interface", "  "&amp;G113&amp;" = interface(I"&amp;M113&amp;C113&amp;")")</f>
        <v xml:space="preserve">  ITMDBReviewDetail = interface</v>
      </c>
      <c r="L113" s="8" t="str">
        <f>IF(C113="", "  "&amp;H113&amp;" = class(TInterfacedObject, "&amp;G113&amp;")", "  "&amp;H113&amp;" = class(T"&amp;M113&amp;C113&amp;", "&amp;G113&amp;")")</f>
        <v xml:space="preserve">  TTMDBReviewDetail = class(TInterfacedObject, ITMDBReviewDetail)</v>
      </c>
      <c r="M113" s="8" t="s">
        <v>259</v>
      </c>
    </row>
    <row r="114" spans="1:13" x14ac:dyDescent="0.25">
      <c r="A114" s="10" t="s">
        <v>140</v>
      </c>
      <c r="B114" s="10" t="s">
        <v>115</v>
      </c>
      <c r="C114" s="10" t="s">
        <v>272</v>
      </c>
      <c r="D114" s="14" t="s">
        <v>377</v>
      </c>
      <c r="E114" s="14" t="s">
        <v>377</v>
      </c>
      <c r="F114" s="14" t="s">
        <v>377</v>
      </c>
      <c r="G114" s="8" t="str">
        <f t="shared" si="16"/>
        <v>ITMDBMovie</v>
      </c>
      <c r="H114" s="8" t="str">
        <f t="shared" si="17"/>
        <v>TTMDBMovie</v>
      </c>
      <c r="I114" s="8" t="str">
        <f t="shared" si="18"/>
        <v xml:space="preserve">  ITMDBMovie = interface;</v>
      </c>
      <c r="J114" s="8" t="str">
        <f t="shared" si="19"/>
        <v xml:space="preserve">  TTMDBMovie = class;</v>
      </c>
      <c r="K114" s="8" t="str">
        <f t="shared" si="20"/>
        <v xml:space="preserve">  ITMDBMovie = interface(ITMDBMedium)</v>
      </c>
      <c r="L114" s="8" t="str">
        <f t="shared" si="21"/>
        <v xml:space="preserve">  TTMDBMovie = class(TTMDBMedium, ITMDBMovie)</v>
      </c>
      <c r="M114" s="8" t="s">
        <v>259</v>
      </c>
    </row>
    <row r="115" spans="1:13" x14ac:dyDescent="0.25">
      <c r="A115" s="10" t="s">
        <v>140</v>
      </c>
      <c r="B115" s="10" t="s">
        <v>140</v>
      </c>
      <c r="C115" s="10" t="s">
        <v>273</v>
      </c>
      <c r="D115" s="14" t="s">
        <v>377</v>
      </c>
      <c r="E115" s="14" t="s">
        <v>377</v>
      </c>
      <c r="F115" s="14" t="s">
        <v>377</v>
      </c>
      <c r="G115" s="8" t="str">
        <f t="shared" si="16"/>
        <v>ITMDBMovies</v>
      </c>
      <c r="H115" s="8" t="str">
        <f t="shared" si="17"/>
        <v>TTMDBMovies</v>
      </c>
      <c r="I115" s="8" t="str">
        <f t="shared" si="18"/>
        <v xml:space="preserve">  ITMDBMovies = interface;</v>
      </c>
      <c r="J115" s="8" t="str">
        <f t="shared" si="19"/>
        <v xml:space="preserve">  TTMDBMovies = class;</v>
      </c>
      <c r="K115" s="8" t="str">
        <f t="shared" si="20"/>
        <v xml:space="preserve">  ITMDBMovies = interface(ITMDBMedia)</v>
      </c>
      <c r="L115" s="8" t="str">
        <f t="shared" si="21"/>
        <v xml:space="preserve">  TTMDBMovies = class(TTMDBMedia, ITMDBMovies)</v>
      </c>
      <c r="M115" s="8" t="s">
        <v>259</v>
      </c>
    </row>
    <row r="116" spans="1:13" x14ac:dyDescent="0.25">
      <c r="A116" s="10" t="s">
        <v>140</v>
      </c>
      <c r="B116" s="10" t="s">
        <v>327</v>
      </c>
      <c r="C116" s="10" t="s">
        <v>274</v>
      </c>
      <c r="D116" s="14" t="s">
        <v>377</v>
      </c>
      <c r="E116" s="14" t="s">
        <v>377</v>
      </c>
      <c r="F116" s="14" t="s">
        <v>377</v>
      </c>
      <c r="G116" s="8" t="str">
        <f t="shared" si="16"/>
        <v>ITMDBMoviePage</v>
      </c>
      <c r="H116" s="8" t="str">
        <f t="shared" si="17"/>
        <v>TTMDBMoviePage</v>
      </c>
      <c r="I116" s="8" t="str">
        <f t="shared" si="18"/>
        <v xml:space="preserve">  ITMDBMoviePage = interface;</v>
      </c>
      <c r="J116" s="8" t="str">
        <f t="shared" si="19"/>
        <v xml:space="preserve">  TTMDBMoviePage = class;</v>
      </c>
      <c r="K116" s="8" t="str">
        <f t="shared" si="20"/>
        <v xml:space="preserve">  ITMDBMoviePage = interface(ITMDBMediaPage)</v>
      </c>
      <c r="L116" s="8" t="str">
        <f t="shared" si="21"/>
        <v xml:space="preserve">  TTMDBMoviePage = class(TTMDBMediaPage, ITMDBMoviePage)</v>
      </c>
      <c r="M116" s="8" t="s">
        <v>259</v>
      </c>
    </row>
    <row r="117" spans="1:13" x14ac:dyDescent="0.25">
      <c r="A117" s="10" t="s">
        <v>140</v>
      </c>
      <c r="B117" s="10" t="s">
        <v>328</v>
      </c>
      <c r="C117" s="10" t="s">
        <v>115</v>
      </c>
      <c r="D117" s="14" t="s">
        <v>377</v>
      </c>
      <c r="E117" s="14" t="s">
        <v>377</v>
      </c>
      <c r="F117" s="12" t="s">
        <v>74</v>
      </c>
      <c r="G117" s="8" t="str">
        <f t="shared" si="16"/>
        <v>ITMDBRatedMovie</v>
      </c>
      <c r="H117" s="8" t="str">
        <f t="shared" si="17"/>
        <v>TTMDBRatedMovie</v>
      </c>
      <c r="I117" s="8" t="str">
        <f t="shared" si="18"/>
        <v xml:space="preserve">  ITMDBRatedMovie = interface;</v>
      </c>
      <c r="J117" s="8" t="str">
        <f t="shared" si="19"/>
        <v xml:space="preserve">  TTMDBRatedMovie = class;</v>
      </c>
      <c r="K117" s="8" t="str">
        <f t="shared" si="20"/>
        <v xml:space="preserve">  ITMDBRatedMovie = interface(ITMDBMovie)</v>
      </c>
      <c r="L117" s="8" t="str">
        <f t="shared" si="21"/>
        <v xml:space="preserve">  TTMDBRatedMovie = class(TTMDBMovie, ITMDBRatedMovie)</v>
      </c>
      <c r="M117" s="8" t="s">
        <v>259</v>
      </c>
    </row>
    <row r="118" spans="1:13" x14ac:dyDescent="0.25">
      <c r="A118" s="10" t="s">
        <v>140</v>
      </c>
      <c r="B118" s="10" t="s">
        <v>329</v>
      </c>
      <c r="C118" s="10" t="s">
        <v>140</v>
      </c>
      <c r="D118" s="14" t="s">
        <v>377</v>
      </c>
      <c r="E118" s="14" t="s">
        <v>377</v>
      </c>
      <c r="F118" s="12" t="s">
        <v>74</v>
      </c>
      <c r="G118" s="8" t="str">
        <f t="shared" si="16"/>
        <v>ITMDBRatedMovies</v>
      </c>
      <c r="H118" s="8" t="str">
        <f t="shared" si="17"/>
        <v>TTMDBRatedMovies</v>
      </c>
      <c r="I118" s="8" t="str">
        <f t="shared" si="18"/>
        <v xml:space="preserve">  ITMDBRatedMovies = interface;</v>
      </c>
      <c r="J118" s="8" t="str">
        <f t="shared" si="19"/>
        <v xml:space="preserve">  TTMDBRatedMovies = class;</v>
      </c>
      <c r="K118" s="8" t="str">
        <f t="shared" si="20"/>
        <v xml:space="preserve">  ITMDBRatedMovies = interface(ITMDBMovies)</v>
      </c>
      <c r="L118" s="8" t="str">
        <f t="shared" si="21"/>
        <v xml:space="preserve">  TTMDBRatedMovies = class(TTMDBMovies, ITMDBRatedMovies)</v>
      </c>
      <c r="M118" s="8" t="s">
        <v>259</v>
      </c>
    </row>
    <row r="119" spans="1:13" x14ac:dyDescent="0.25">
      <c r="A119" s="10" t="s">
        <v>140</v>
      </c>
      <c r="B119" s="10" t="s">
        <v>330</v>
      </c>
      <c r="C119" s="10" t="s">
        <v>327</v>
      </c>
      <c r="D119" s="14" t="s">
        <v>377</v>
      </c>
      <c r="E119" s="14" t="s">
        <v>377</v>
      </c>
      <c r="F119" s="12" t="s">
        <v>74</v>
      </c>
      <c r="G119" s="8" t="str">
        <f t="shared" si="16"/>
        <v>ITMDBRatedMoviePage</v>
      </c>
      <c r="H119" s="8" t="str">
        <f t="shared" si="17"/>
        <v>TTMDBRatedMoviePage</v>
      </c>
      <c r="I119" s="8" t="str">
        <f t="shared" si="18"/>
        <v xml:space="preserve">  ITMDBRatedMoviePage = interface;</v>
      </c>
      <c r="J119" s="8" t="str">
        <f t="shared" si="19"/>
        <v xml:space="preserve">  TTMDBRatedMoviePage = class;</v>
      </c>
      <c r="K119" s="8" t="str">
        <f t="shared" si="20"/>
        <v xml:space="preserve">  ITMDBRatedMoviePage = interface(ITMDBMoviePage)</v>
      </c>
      <c r="L119" s="8" t="str">
        <f t="shared" si="21"/>
        <v xml:space="preserve">  TTMDBRatedMoviePage = class(TTMDBMoviePage, ITMDBRatedMoviePage)</v>
      </c>
      <c r="M119" s="8" t="s">
        <v>259</v>
      </c>
    </row>
    <row r="120" spans="1:13" x14ac:dyDescent="0.25">
      <c r="A120" s="10" t="s">
        <v>140</v>
      </c>
      <c r="B120" s="10" t="s">
        <v>331</v>
      </c>
      <c r="D120" s="14" t="s">
        <v>377</v>
      </c>
      <c r="E120" s="14" t="s">
        <v>377</v>
      </c>
      <c r="F120" s="12" t="s">
        <v>74</v>
      </c>
      <c r="G120" s="8" t="str">
        <f t="shared" si="16"/>
        <v>ITMDBMovieCollectionRef</v>
      </c>
      <c r="H120" s="8" t="str">
        <f t="shared" si="17"/>
        <v>TTMDBMovieCollectionRef</v>
      </c>
      <c r="I120" s="8" t="str">
        <f t="shared" si="18"/>
        <v xml:space="preserve">  ITMDBMovieCollectionRef = interface;</v>
      </c>
      <c r="J120" s="8" t="str">
        <f t="shared" si="19"/>
        <v xml:space="preserve">  TTMDBMovieCollectionRef = class;</v>
      </c>
      <c r="K120" s="8" t="str">
        <f t="shared" si="20"/>
        <v xml:space="preserve">  ITMDBMovieCollectionRef = interface</v>
      </c>
      <c r="L120" s="8" t="str">
        <f t="shared" si="21"/>
        <v xml:space="preserve">  TTMDBMovieCollectionRef = class(TInterfacedObject, ITMDBMovieCollectionRef)</v>
      </c>
      <c r="M120" s="8" t="s">
        <v>259</v>
      </c>
    </row>
    <row r="121" spans="1:13" x14ac:dyDescent="0.25">
      <c r="A121" s="10" t="s">
        <v>140</v>
      </c>
      <c r="B121" s="10" t="s">
        <v>332</v>
      </c>
      <c r="C121" s="10" t="s">
        <v>154</v>
      </c>
      <c r="D121" s="14" t="s">
        <v>377</v>
      </c>
      <c r="E121" s="14" t="s">
        <v>377</v>
      </c>
      <c r="F121" s="15" t="s">
        <v>256</v>
      </c>
      <c r="G121" s="8" t="str">
        <f t="shared" si="16"/>
        <v>ITMDBMovieDetail</v>
      </c>
      <c r="H121" s="8" t="str">
        <f t="shared" si="17"/>
        <v>TTMDBMovieDetail</v>
      </c>
      <c r="I121" s="8" t="str">
        <f t="shared" si="18"/>
        <v xml:space="preserve">  ITMDBMovieDetail = interface;</v>
      </c>
      <c r="J121" s="8" t="str">
        <f t="shared" si="19"/>
        <v xml:space="preserve">  TTMDBMovieDetail = class;</v>
      </c>
      <c r="K121" s="8" t="str">
        <f t="shared" si="20"/>
        <v xml:space="preserve">  ITMDBMovieDetail = interface(ITMDBDetail)</v>
      </c>
      <c r="L121" s="8" t="str">
        <f t="shared" si="21"/>
        <v xml:space="preserve">  TTMDBMovieDetail = class(TTMDBDetail, ITMDBMovieDetail)</v>
      </c>
      <c r="M121" s="8" t="s">
        <v>259</v>
      </c>
    </row>
    <row r="122" spans="1:13" x14ac:dyDescent="0.25">
      <c r="A122" s="10" t="s">
        <v>135</v>
      </c>
      <c r="B122" s="10" t="s">
        <v>333</v>
      </c>
      <c r="D122" s="14" t="s">
        <v>377</v>
      </c>
      <c r="E122" s="14" t="s">
        <v>377</v>
      </c>
      <c r="F122" s="12" t="s">
        <v>74</v>
      </c>
      <c r="G122" s="8" t="str">
        <f t="shared" si="16"/>
        <v>ITMDBDateRange</v>
      </c>
      <c r="H122" s="8" t="str">
        <f t="shared" si="17"/>
        <v>TTMDBDateRange</v>
      </c>
      <c r="I122" s="8" t="str">
        <f t="shared" si="18"/>
        <v xml:space="preserve">  ITMDBDateRange = interface;</v>
      </c>
      <c r="J122" s="8" t="str">
        <f t="shared" si="19"/>
        <v xml:space="preserve">  TTMDBDateRange = class;</v>
      </c>
      <c r="K122" s="8" t="str">
        <f t="shared" si="20"/>
        <v xml:space="preserve">  ITMDBDateRange = interface</v>
      </c>
      <c r="L122" s="8" t="str">
        <f t="shared" si="21"/>
        <v xml:space="preserve">  TTMDBDateRange = class(TInterfacedObject, ITMDBDateRange)</v>
      </c>
      <c r="M122" s="8" t="s">
        <v>259</v>
      </c>
    </row>
    <row r="123" spans="1:13" x14ac:dyDescent="0.25">
      <c r="A123" s="10" t="s">
        <v>135</v>
      </c>
      <c r="B123" s="10" t="s">
        <v>334</v>
      </c>
      <c r="C123" s="10" t="s">
        <v>327</v>
      </c>
      <c r="D123" s="14" t="s">
        <v>377</v>
      </c>
      <c r="E123" s="14" t="s">
        <v>377</v>
      </c>
      <c r="F123" s="12" t="s">
        <v>74</v>
      </c>
      <c r="G123" s="8" t="str">
        <f t="shared" si="16"/>
        <v>ITMDBDatedMoviePage</v>
      </c>
      <c r="H123" s="8" t="str">
        <f t="shared" si="17"/>
        <v>TTMDBDatedMoviePage</v>
      </c>
      <c r="I123" s="8" t="str">
        <f t="shared" si="18"/>
        <v xml:space="preserve">  ITMDBDatedMoviePage = interface;</v>
      </c>
      <c r="J123" s="8" t="str">
        <f t="shared" si="19"/>
        <v xml:space="preserve">  TTMDBDatedMoviePage = class;</v>
      </c>
      <c r="K123" s="8" t="str">
        <f t="shared" si="20"/>
        <v xml:space="preserve">  ITMDBDatedMoviePage = interface(ITMDBMoviePage)</v>
      </c>
      <c r="L123" s="8" t="str">
        <f t="shared" si="21"/>
        <v xml:space="preserve">  TTMDBDatedMoviePage = class(TTMDBMoviePage, ITMDBDatedMoviePage)</v>
      </c>
      <c r="M123" s="8" t="s">
        <v>259</v>
      </c>
    </row>
    <row r="124" spans="1:13" x14ac:dyDescent="0.25">
      <c r="A124" s="10" t="s">
        <v>172</v>
      </c>
      <c r="B124" s="10" t="s">
        <v>338</v>
      </c>
      <c r="C124" s="10" t="s">
        <v>272</v>
      </c>
      <c r="D124" s="15" t="s">
        <v>256</v>
      </c>
      <c r="E124" s="15" t="s">
        <v>256</v>
      </c>
      <c r="F124" s="15" t="s">
        <v>256</v>
      </c>
      <c r="G124" s="8" t="str">
        <f t="shared" si="16"/>
        <v>ITMDBTVSerie</v>
      </c>
      <c r="H124" s="8" t="str">
        <f t="shared" si="17"/>
        <v>TTMDBTVSerie</v>
      </c>
      <c r="I124" s="8" t="str">
        <f t="shared" si="18"/>
        <v xml:space="preserve">  ITMDBTVSerie = interface;</v>
      </c>
      <c r="J124" s="8" t="str">
        <f t="shared" si="19"/>
        <v xml:space="preserve">  TTMDBTVSerie = class;</v>
      </c>
      <c r="K124" s="8" t="str">
        <f t="shared" si="20"/>
        <v xml:space="preserve">  ITMDBTVSerie = interface(ITMDBMedium)</v>
      </c>
      <c r="L124" s="8" t="str">
        <f t="shared" si="21"/>
        <v xml:space="preserve">  TTMDBTVSerie = class(TTMDBMedium, ITMDBTVSerie)</v>
      </c>
      <c r="M124" s="8" t="s">
        <v>259</v>
      </c>
    </row>
    <row r="125" spans="1:13" x14ac:dyDescent="0.25">
      <c r="A125" s="10" t="s">
        <v>172</v>
      </c>
      <c r="B125" s="10" t="s">
        <v>339</v>
      </c>
      <c r="C125" s="10" t="s">
        <v>273</v>
      </c>
      <c r="D125" s="14" t="s">
        <v>377</v>
      </c>
      <c r="E125" s="14" t="s">
        <v>377</v>
      </c>
      <c r="F125" s="14" t="s">
        <v>377</v>
      </c>
      <c r="G125" s="8" t="str">
        <f t="shared" si="16"/>
        <v>ITMDBTVSeries</v>
      </c>
      <c r="H125" s="8" t="str">
        <f t="shared" si="17"/>
        <v>TTMDBTVSeries</v>
      </c>
      <c r="I125" s="8" t="str">
        <f t="shared" si="18"/>
        <v xml:space="preserve">  ITMDBTVSeries = interface;</v>
      </c>
      <c r="J125" s="8" t="str">
        <f t="shared" si="19"/>
        <v xml:space="preserve">  TTMDBTVSeries = class;</v>
      </c>
      <c r="K125" s="8" t="str">
        <f t="shared" si="20"/>
        <v xml:space="preserve">  ITMDBTVSeries = interface(ITMDBMedia)</v>
      </c>
      <c r="L125" s="8" t="str">
        <f t="shared" si="21"/>
        <v xml:space="preserve">  TTMDBTVSeries = class(TTMDBMedia, ITMDBTVSeries)</v>
      </c>
      <c r="M125" s="8" t="s">
        <v>259</v>
      </c>
    </row>
    <row r="126" spans="1:13" x14ac:dyDescent="0.25">
      <c r="A126" s="10" t="s">
        <v>172</v>
      </c>
      <c r="B126" s="10" t="s">
        <v>340</v>
      </c>
      <c r="C126" s="10" t="s">
        <v>274</v>
      </c>
      <c r="D126" s="14" t="s">
        <v>377</v>
      </c>
      <c r="E126" s="14" t="s">
        <v>377</v>
      </c>
      <c r="F126" s="14" t="s">
        <v>377</v>
      </c>
      <c r="G126" s="8" t="str">
        <f t="shared" ref="G126:G148" si="58">"I"&amp;M126&amp;B126</f>
        <v>ITMDBTVSeriesPage</v>
      </c>
      <c r="H126" s="8" t="str">
        <f t="shared" ref="H126:H148" si="59">"T"&amp;M126&amp;B126</f>
        <v>TTMDBTVSeriesPage</v>
      </c>
      <c r="I126" s="8" t="str">
        <f t="shared" si="18"/>
        <v xml:space="preserve">  ITMDBTVSeriesPage = interface;</v>
      </c>
      <c r="J126" s="8" t="str">
        <f t="shared" si="19"/>
        <v xml:space="preserve">  TTMDBTVSeriesPage = class;</v>
      </c>
      <c r="K126" s="8" t="str">
        <f t="shared" ref="K126:K148" si="60">IF(C126="", "  "&amp;G126&amp;" = interface", "  "&amp;G126&amp;" = interface(I"&amp;M126&amp;C126&amp;")")</f>
        <v xml:space="preserve">  ITMDBTVSeriesPage = interface(ITMDBMediaPage)</v>
      </c>
      <c r="L126" s="8" t="str">
        <f t="shared" ref="L126:L148" si="61">IF(C126="", "  "&amp;H126&amp;" = class(TInterfacedObject, "&amp;G126&amp;")", "  "&amp;H126&amp;" = class(T"&amp;M126&amp;C126&amp;", "&amp;G126&amp;")")</f>
        <v xml:space="preserve">  TTMDBTVSeriesPage = class(TTMDBMediaPage, ITMDBTVSeriesPage)</v>
      </c>
      <c r="M126" s="8" t="s">
        <v>259</v>
      </c>
    </row>
    <row r="127" spans="1:13" x14ac:dyDescent="0.25">
      <c r="A127" s="10" t="s">
        <v>172</v>
      </c>
      <c r="B127" s="10" t="s">
        <v>341</v>
      </c>
      <c r="C127" s="10" t="s">
        <v>338</v>
      </c>
      <c r="D127" s="14" t="s">
        <v>377</v>
      </c>
      <c r="E127" s="14" t="s">
        <v>377</v>
      </c>
      <c r="F127" s="12" t="s">
        <v>74</v>
      </c>
      <c r="G127" s="8" t="str">
        <f t="shared" si="58"/>
        <v>ITMDBRatedTVSerie</v>
      </c>
      <c r="H127" s="8" t="str">
        <f t="shared" si="59"/>
        <v>TTMDBRatedTVSerie</v>
      </c>
      <c r="I127" s="8" t="str">
        <f t="shared" si="18"/>
        <v xml:space="preserve">  ITMDBRatedTVSerie = interface;</v>
      </c>
      <c r="J127" s="8" t="str">
        <f t="shared" si="19"/>
        <v xml:space="preserve">  TTMDBRatedTVSerie = class;</v>
      </c>
      <c r="K127" s="8" t="str">
        <f t="shared" si="60"/>
        <v xml:space="preserve">  ITMDBRatedTVSerie = interface(ITMDBTVSerie)</v>
      </c>
      <c r="L127" s="8" t="str">
        <f t="shared" si="61"/>
        <v xml:space="preserve">  TTMDBRatedTVSerie = class(TTMDBTVSerie, ITMDBRatedTVSerie)</v>
      </c>
      <c r="M127" s="8" t="s">
        <v>259</v>
      </c>
    </row>
    <row r="128" spans="1:13" x14ac:dyDescent="0.25">
      <c r="A128" s="10" t="s">
        <v>172</v>
      </c>
      <c r="B128" s="10" t="s">
        <v>342</v>
      </c>
      <c r="C128" s="10" t="s">
        <v>339</v>
      </c>
      <c r="D128" s="14" t="s">
        <v>377</v>
      </c>
      <c r="E128" s="14" t="s">
        <v>377</v>
      </c>
      <c r="F128" s="12" t="s">
        <v>74</v>
      </c>
      <c r="G128" s="8" t="str">
        <f t="shared" si="58"/>
        <v>ITMDBRatedTVSeries</v>
      </c>
      <c r="H128" s="8" t="str">
        <f t="shared" si="59"/>
        <v>TTMDBRatedTVSeries</v>
      </c>
      <c r="I128" s="8" t="str">
        <f t="shared" si="18"/>
        <v xml:space="preserve">  ITMDBRatedTVSeries = interface;</v>
      </c>
      <c r="J128" s="8" t="str">
        <f t="shared" si="19"/>
        <v xml:space="preserve">  TTMDBRatedTVSeries = class;</v>
      </c>
      <c r="K128" s="8" t="str">
        <f t="shared" si="60"/>
        <v xml:space="preserve">  ITMDBRatedTVSeries = interface(ITMDBTVSeries)</v>
      </c>
      <c r="L128" s="8" t="str">
        <f t="shared" si="61"/>
        <v xml:space="preserve">  TTMDBRatedTVSeries = class(TTMDBTVSeries, ITMDBRatedTVSeries)</v>
      </c>
      <c r="M128" s="8" t="s">
        <v>259</v>
      </c>
    </row>
    <row r="129" spans="1:13" x14ac:dyDescent="0.25">
      <c r="A129" s="10" t="s">
        <v>172</v>
      </c>
      <c r="B129" s="10" t="s">
        <v>343</v>
      </c>
      <c r="C129" s="10" t="s">
        <v>340</v>
      </c>
      <c r="D129" s="14" t="s">
        <v>377</v>
      </c>
      <c r="E129" s="14" t="s">
        <v>377</v>
      </c>
      <c r="F129" s="12" t="s">
        <v>74</v>
      </c>
      <c r="G129" s="8" t="str">
        <f t="shared" si="58"/>
        <v>ITMDBRatedTVSeriesPage</v>
      </c>
      <c r="H129" s="8" t="str">
        <f t="shared" si="59"/>
        <v>TTMDBRatedTVSeriesPage</v>
      </c>
      <c r="I129" s="8" t="str">
        <f t="shared" si="18"/>
        <v xml:space="preserve">  ITMDBRatedTVSeriesPage = interface;</v>
      </c>
      <c r="J129" s="8" t="str">
        <f t="shared" si="19"/>
        <v xml:space="preserve">  TTMDBRatedTVSeriesPage = class;</v>
      </c>
      <c r="K129" s="8" t="str">
        <f t="shared" si="60"/>
        <v xml:space="preserve">  ITMDBRatedTVSeriesPage = interface(ITMDBTVSeriesPage)</v>
      </c>
      <c r="L129" s="8" t="str">
        <f t="shared" si="61"/>
        <v xml:space="preserve">  TTMDBRatedTVSeriesPage = class(TTMDBTVSeriesPage, ITMDBRatedTVSeriesPage)</v>
      </c>
      <c r="M129" s="8" t="s">
        <v>259</v>
      </c>
    </row>
    <row r="130" spans="1:13" x14ac:dyDescent="0.25">
      <c r="A130" s="10" t="s">
        <v>172</v>
      </c>
      <c r="B130" s="10" t="s">
        <v>376</v>
      </c>
      <c r="C130" s="10" t="s">
        <v>154</v>
      </c>
      <c r="D130" s="15" t="s">
        <v>256</v>
      </c>
      <c r="E130" s="15" t="s">
        <v>256</v>
      </c>
      <c r="F130" s="15" t="s">
        <v>256</v>
      </c>
      <c r="G130" s="8" t="str">
        <f t="shared" si="58"/>
        <v>ITMDBTVSerieDetail</v>
      </c>
      <c r="H130" s="8" t="str">
        <f t="shared" si="59"/>
        <v>TTMDBTVSerieDetail</v>
      </c>
      <c r="I130" s="8" t="str">
        <f t="shared" si="18"/>
        <v xml:space="preserve">  ITMDBTVSerieDetail = interface;</v>
      </c>
      <c r="J130" s="8" t="str">
        <f t="shared" si="19"/>
        <v xml:space="preserve">  TTMDBTVSerieDetail = class;</v>
      </c>
      <c r="K130" s="8" t="str">
        <f t="shared" si="60"/>
        <v xml:space="preserve">  ITMDBTVSerieDetail = interface(ITMDBDetail)</v>
      </c>
      <c r="L130" s="8" t="str">
        <f t="shared" si="61"/>
        <v xml:space="preserve">  TTMDBTVSerieDetail = class(TTMDBDetail, ITMDBTVSerieDetail)</v>
      </c>
      <c r="M130" s="8" t="s">
        <v>259</v>
      </c>
    </row>
    <row r="131" spans="1:13" x14ac:dyDescent="0.25">
      <c r="A131" s="10" t="s">
        <v>176</v>
      </c>
      <c r="B131" s="10" t="s">
        <v>483</v>
      </c>
      <c r="C131" s="10" t="s">
        <v>267</v>
      </c>
      <c r="D131" s="14" t="s">
        <v>377</v>
      </c>
      <c r="E131" s="14" t="s">
        <v>377</v>
      </c>
      <c r="F131" s="12" t="s">
        <v>74</v>
      </c>
      <c r="G131" s="8" t="str">
        <f t="shared" ref="G131" si="62">"I"&amp;M131&amp;B131</f>
        <v>ITMDBScreenedTheatricallyRef</v>
      </c>
      <c r="H131" s="8" t="str">
        <f t="shared" ref="H131" si="63">"T"&amp;M131&amp;B131</f>
        <v>TTMDBScreenedTheatricallyRef</v>
      </c>
      <c r="I131" s="8" t="str">
        <f t="shared" ref="I131" si="64">"  "&amp;G131&amp;" = interface;"</f>
        <v xml:space="preserve">  ITMDBScreenedTheatricallyRef = interface;</v>
      </c>
      <c r="J131" s="8" t="str">
        <f t="shared" ref="J131" si="65">"  "&amp;H131&amp;" = class;"</f>
        <v xml:space="preserve">  TTMDBScreenedTheatricallyRef = class;</v>
      </c>
      <c r="K131" s="8" t="str">
        <f t="shared" ref="K131" si="66">IF(C131="", "  "&amp;G131&amp;" = interface", "  "&amp;G131&amp;" = interface(I"&amp;M131&amp;C131&amp;")")</f>
        <v xml:space="preserve">  ITMDBScreenedTheatricallyRef = interface(ITMDBItem)</v>
      </c>
      <c r="L131" s="8" t="str">
        <f t="shared" ref="L131" si="67">IF(C131="", "  "&amp;H131&amp;" = class(TInterfacedObject, "&amp;G131&amp;")", "  "&amp;H131&amp;" = class(T"&amp;M131&amp;C131&amp;", "&amp;G131&amp;")")</f>
        <v xml:space="preserve">  TTMDBScreenedTheatricallyRef = class(TTMDBItem, ITMDBScreenedTheatricallyRef)</v>
      </c>
      <c r="M131" s="8" t="s">
        <v>259</v>
      </c>
    </row>
    <row r="132" spans="1:13" x14ac:dyDescent="0.25">
      <c r="A132" s="10" t="s">
        <v>176</v>
      </c>
      <c r="B132" s="10" t="s">
        <v>470</v>
      </c>
      <c r="C132" s="10" t="s">
        <v>268</v>
      </c>
      <c r="D132" s="14" t="s">
        <v>377</v>
      </c>
      <c r="E132" s="14" t="s">
        <v>377</v>
      </c>
      <c r="F132" s="12" t="s">
        <v>74</v>
      </c>
      <c r="G132" s="8" t="str">
        <f t="shared" ref="G132" si="68">"I"&amp;M132&amp;B132</f>
        <v>ITMDBScreenedTheatrically</v>
      </c>
      <c r="H132" s="8" t="str">
        <f t="shared" ref="H132" si="69">"T"&amp;M132&amp;B132</f>
        <v>TTMDBScreenedTheatrically</v>
      </c>
      <c r="I132" s="8" t="str">
        <f t="shared" ref="I132" si="70">"  "&amp;G132&amp;" = interface;"</f>
        <v xml:space="preserve">  ITMDBScreenedTheatrically = interface;</v>
      </c>
      <c r="J132" s="8" t="str">
        <f t="shared" ref="J132" si="71">"  "&amp;H132&amp;" = class;"</f>
        <v xml:space="preserve">  TTMDBScreenedTheatrically = class;</v>
      </c>
      <c r="K132" s="8" t="str">
        <f t="shared" ref="K132" si="72">IF(C132="", "  "&amp;G132&amp;" = interface", "  "&amp;G132&amp;" = interface(I"&amp;M132&amp;C132&amp;")")</f>
        <v xml:space="preserve">  ITMDBScreenedTheatrically = interface(ITMDBItems)</v>
      </c>
      <c r="L132" s="8" t="str">
        <f t="shared" ref="L132" si="73">IF(C132="", "  "&amp;H132&amp;" = class(TInterfacedObject, "&amp;G132&amp;")", "  "&amp;H132&amp;" = class(T"&amp;M132&amp;C132&amp;", "&amp;G132&amp;")")</f>
        <v xml:space="preserve">  TTMDBScreenedTheatrically = class(TTMDBItems, ITMDBScreenedTheatrically)</v>
      </c>
      <c r="M132" s="8" t="s">
        <v>259</v>
      </c>
    </row>
    <row r="133" spans="1:13" x14ac:dyDescent="0.25">
      <c r="A133" s="10" t="s">
        <v>177</v>
      </c>
      <c r="B133" s="10" t="s">
        <v>344</v>
      </c>
      <c r="C133" s="10" t="s">
        <v>272</v>
      </c>
      <c r="D133" s="14" t="s">
        <v>377</v>
      </c>
      <c r="E133" s="14" t="s">
        <v>377</v>
      </c>
      <c r="F133" s="12" t="s">
        <v>74</v>
      </c>
      <c r="G133" s="8" t="str">
        <f t="shared" si="58"/>
        <v>ITMDBTVSeason</v>
      </c>
      <c r="H133" s="8" t="str">
        <f t="shared" si="59"/>
        <v>TTMDBTVSeason</v>
      </c>
      <c r="I133" s="8" t="str">
        <f t="shared" si="18"/>
        <v xml:space="preserve">  ITMDBTVSeason = interface;</v>
      </c>
      <c r="J133" s="8" t="str">
        <f t="shared" si="19"/>
        <v xml:space="preserve">  TTMDBTVSeason = class;</v>
      </c>
      <c r="K133" s="8" t="str">
        <f t="shared" si="60"/>
        <v xml:space="preserve">  ITMDBTVSeason = interface(ITMDBMedium)</v>
      </c>
      <c r="L133" s="8" t="str">
        <f t="shared" si="61"/>
        <v xml:space="preserve">  TTMDBTVSeason = class(TTMDBMedium, ITMDBTVSeason)</v>
      </c>
      <c r="M133" s="8" t="s">
        <v>259</v>
      </c>
    </row>
    <row r="134" spans="1:13" x14ac:dyDescent="0.25">
      <c r="A134" s="10" t="s">
        <v>177</v>
      </c>
      <c r="B134" s="10" t="s">
        <v>345</v>
      </c>
      <c r="C134" s="10" t="s">
        <v>273</v>
      </c>
      <c r="D134" s="14" t="s">
        <v>377</v>
      </c>
      <c r="E134" s="14" t="s">
        <v>377</v>
      </c>
      <c r="F134" s="12" t="s">
        <v>74</v>
      </c>
      <c r="G134" s="8" t="str">
        <f t="shared" si="58"/>
        <v>ITMDBTVSeasons</v>
      </c>
      <c r="H134" s="8" t="str">
        <f t="shared" si="59"/>
        <v>TTMDBTVSeasons</v>
      </c>
      <c r="I134" s="8" t="str">
        <f t="shared" si="18"/>
        <v xml:space="preserve">  ITMDBTVSeasons = interface;</v>
      </c>
      <c r="J134" s="8" t="str">
        <f t="shared" si="19"/>
        <v xml:space="preserve">  TTMDBTVSeasons = class;</v>
      </c>
      <c r="K134" s="8" t="str">
        <f t="shared" si="60"/>
        <v xml:space="preserve">  ITMDBTVSeasons = interface(ITMDBMedia)</v>
      </c>
      <c r="L134" s="8" t="str">
        <f t="shared" si="61"/>
        <v xml:space="preserve">  TTMDBTVSeasons = class(TTMDBMedia, ITMDBTVSeasons)</v>
      </c>
      <c r="M134" s="8" t="s">
        <v>259</v>
      </c>
    </row>
    <row r="135" spans="1:13" x14ac:dyDescent="0.25">
      <c r="A135" s="10" t="s">
        <v>177</v>
      </c>
      <c r="B135" s="10" t="s">
        <v>346</v>
      </c>
      <c r="C135" s="10" t="s">
        <v>274</v>
      </c>
      <c r="D135" s="14" t="s">
        <v>377</v>
      </c>
      <c r="E135" s="14" t="s">
        <v>377</v>
      </c>
      <c r="F135" s="12" t="s">
        <v>74</v>
      </c>
      <c r="G135" s="8" t="str">
        <f t="shared" si="58"/>
        <v>ITMDBTVSeasonPage</v>
      </c>
      <c r="H135" s="8" t="str">
        <f t="shared" si="59"/>
        <v>TTMDBTVSeasonPage</v>
      </c>
      <c r="I135" s="8" t="str">
        <f t="shared" si="18"/>
        <v xml:space="preserve">  ITMDBTVSeasonPage = interface;</v>
      </c>
      <c r="J135" s="8" t="str">
        <f t="shared" si="19"/>
        <v xml:space="preserve">  TTMDBTVSeasonPage = class;</v>
      </c>
      <c r="K135" s="8" t="str">
        <f t="shared" si="60"/>
        <v xml:space="preserve">  ITMDBTVSeasonPage = interface(ITMDBMediaPage)</v>
      </c>
      <c r="L135" s="8" t="str">
        <f t="shared" si="61"/>
        <v xml:space="preserve">  TTMDBTVSeasonPage = class(TTMDBMediaPage, ITMDBTVSeasonPage)</v>
      </c>
      <c r="M135" s="8" t="s">
        <v>259</v>
      </c>
    </row>
    <row r="136" spans="1:13" x14ac:dyDescent="0.25">
      <c r="A136" s="10" t="s">
        <v>177</v>
      </c>
      <c r="B136" s="10" t="s">
        <v>347</v>
      </c>
      <c r="C136" s="10" t="s">
        <v>154</v>
      </c>
      <c r="D136" s="14" t="s">
        <v>377</v>
      </c>
      <c r="E136" s="14" t="s">
        <v>377</v>
      </c>
      <c r="F136" s="12" t="s">
        <v>74</v>
      </c>
      <c r="G136" s="8" t="str">
        <f t="shared" si="58"/>
        <v>ITMDBTVSeasonDetail</v>
      </c>
      <c r="H136" s="8" t="str">
        <f t="shared" si="59"/>
        <v>TTMDBTVSeasonDetail</v>
      </c>
      <c r="I136" s="8" t="str">
        <f t="shared" si="18"/>
        <v xml:space="preserve">  ITMDBTVSeasonDetail = interface;</v>
      </c>
      <c r="J136" s="8" t="str">
        <f t="shared" si="19"/>
        <v xml:space="preserve">  TTMDBTVSeasonDetail = class;</v>
      </c>
      <c r="K136" s="8" t="str">
        <f t="shared" si="60"/>
        <v xml:space="preserve">  ITMDBTVSeasonDetail = interface(ITMDBDetail)</v>
      </c>
      <c r="L136" s="8" t="str">
        <f t="shared" si="61"/>
        <v xml:space="preserve">  TTMDBTVSeasonDetail = class(TTMDBDetail, ITMDBTVSeasonDetail)</v>
      </c>
      <c r="M136" s="8" t="s">
        <v>259</v>
      </c>
    </row>
    <row r="137" spans="1:13" x14ac:dyDescent="0.25">
      <c r="A137" s="10" t="s">
        <v>177</v>
      </c>
      <c r="B137" s="10" t="s">
        <v>375</v>
      </c>
      <c r="C137" s="10" t="s">
        <v>348</v>
      </c>
      <c r="D137" s="14" t="s">
        <v>377</v>
      </c>
      <c r="E137" s="14" t="s">
        <v>377</v>
      </c>
      <c r="F137" s="12" t="s">
        <v>74</v>
      </c>
      <c r="G137" s="8" t="str">
        <f t="shared" ref="G137" si="74">"I"&amp;M137&amp;B137</f>
        <v>ITMDBTVSeasonEpisode</v>
      </c>
      <c r="H137" s="8" t="str">
        <f t="shared" ref="H137" si="75">"T"&amp;M137&amp;B137</f>
        <v>TTMDBTVSeasonEpisode</v>
      </c>
      <c r="I137" s="8" t="str">
        <f t="shared" ref="I137" si="76">"  "&amp;G137&amp;" = interface;"</f>
        <v xml:space="preserve">  ITMDBTVSeasonEpisode = interface;</v>
      </c>
      <c r="J137" s="8" t="str">
        <f t="shared" ref="J137" si="77">"  "&amp;H137&amp;" = class;"</f>
        <v xml:space="preserve">  TTMDBTVSeasonEpisode = class;</v>
      </c>
      <c r="K137" s="8" t="str">
        <f t="shared" ref="K137" si="78">IF(C137="", "  "&amp;G137&amp;" = interface", "  "&amp;G137&amp;" = interface(I"&amp;M137&amp;C137&amp;")")</f>
        <v xml:space="preserve">  ITMDBTVSeasonEpisode = interface(ITMDBTVEpisode)</v>
      </c>
      <c r="L137" s="8" t="str">
        <f t="shared" ref="L137" si="79">IF(C137="", "  "&amp;H137&amp;" = class(TInterfacedObject, "&amp;G137&amp;")", "  "&amp;H137&amp;" = class(T"&amp;M137&amp;C137&amp;", "&amp;G137&amp;")")</f>
        <v xml:space="preserve">  TTMDBTVSeasonEpisode = class(TTMDBTVEpisode, ITMDBTVSeasonEpisode)</v>
      </c>
      <c r="M137" s="8" t="s">
        <v>259</v>
      </c>
    </row>
    <row r="138" spans="1:13" x14ac:dyDescent="0.25">
      <c r="A138" s="10" t="s">
        <v>177</v>
      </c>
      <c r="B138" s="10" t="s">
        <v>381</v>
      </c>
      <c r="C138" s="10" t="s">
        <v>349</v>
      </c>
      <c r="D138" s="14" t="s">
        <v>377</v>
      </c>
      <c r="E138" s="14" t="s">
        <v>377</v>
      </c>
      <c r="F138" s="12" t="s">
        <v>74</v>
      </c>
      <c r="G138" s="8" t="str">
        <f t="shared" ref="G138" si="80">"I"&amp;M138&amp;B138</f>
        <v>ITMDBTVSeasonEpisodes</v>
      </c>
      <c r="H138" s="8" t="str">
        <f t="shared" ref="H138" si="81">"T"&amp;M138&amp;B138</f>
        <v>TTMDBTVSeasonEpisodes</v>
      </c>
      <c r="I138" s="8" t="str">
        <f t="shared" ref="I138" si="82">"  "&amp;G138&amp;" = interface;"</f>
        <v xml:space="preserve">  ITMDBTVSeasonEpisodes = interface;</v>
      </c>
      <c r="J138" s="8" t="str">
        <f t="shared" ref="J138" si="83">"  "&amp;H138&amp;" = class;"</f>
        <v xml:space="preserve">  TTMDBTVSeasonEpisodes = class;</v>
      </c>
      <c r="K138" s="8" t="str">
        <f t="shared" ref="K138" si="84">IF(C138="", "  "&amp;G138&amp;" = interface", "  "&amp;G138&amp;" = interface(I"&amp;M138&amp;C138&amp;")")</f>
        <v xml:space="preserve">  ITMDBTVSeasonEpisodes = interface(ITMDBTVEpisodes)</v>
      </c>
      <c r="L138" s="8" t="str">
        <f t="shared" ref="L138" si="85">IF(C138="", "  "&amp;H138&amp;" = class(TInterfacedObject, "&amp;G138&amp;")", "  "&amp;H138&amp;" = class(T"&amp;M138&amp;C138&amp;", "&amp;G138&amp;")")</f>
        <v xml:space="preserve">  TTMDBTVSeasonEpisodes = class(TTMDBTVEpisodes, ITMDBTVSeasonEpisodes)</v>
      </c>
      <c r="M138" s="8" t="s">
        <v>259</v>
      </c>
    </row>
    <row r="139" spans="1:13" x14ac:dyDescent="0.25">
      <c r="A139" s="10" t="s">
        <v>178</v>
      </c>
      <c r="B139" s="10" t="s">
        <v>348</v>
      </c>
      <c r="C139" s="10" t="s">
        <v>272</v>
      </c>
      <c r="D139" s="14" t="s">
        <v>377</v>
      </c>
      <c r="E139" s="14" t="s">
        <v>377</v>
      </c>
      <c r="F139" s="12" t="s">
        <v>74</v>
      </c>
      <c r="G139" s="8" t="str">
        <f t="shared" si="58"/>
        <v>ITMDBTVEpisode</v>
      </c>
      <c r="H139" s="8" t="str">
        <f t="shared" si="59"/>
        <v>TTMDBTVEpisode</v>
      </c>
      <c r="I139" s="8" t="str">
        <f t="shared" si="18"/>
        <v xml:space="preserve">  ITMDBTVEpisode = interface;</v>
      </c>
      <c r="J139" s="8" t="str">
        <f t="shared" si="19"/>
        <v xml:space="preserve">  TTMDBTVEpisode = class;</v>
      </c>
      <c r="K139" s="8" t="str">
        <f t="shared" si="60"/>
        <v xml:space="preserve">  ITMDBTVEpisode = interface(ITMDBMedium)</v>
      </c>
      <c r="L139" s="8" t="str">
        <f t="shared" si="61"/>
        <v xml:space="preserve">  TTMDBTVEpisode = class(TTMDBMedium, ITMDBTVEpisode)</v>
      </c>
      <c r="M139" s="8" t="s">
        <v>259</v>
      </c>
    </row>
    <row r="140" spans="1:13" x14ac:dyDescent="0.25">
      <c r="A140" s="10" t="s">
        <v>178</v>
      </c>
      <c r="B140" s="10" t="s">
        <v>349</v>
      </c>
      <c r="C140" s="10" t="s">
        <v>273</v>
      </c>
      <c r="D140" s="14" t="s">
        <v>377</v>
      </c>
      <c r="E140" s="14" t="s">
        <v>377</v>
      </c>
      <c r="F140" s="12" t="s">
        <v>74</v>
      </c>
      <c r="G140" s="8" t="str">
        <f t="shared" si="58"/>
        <v>ITMDBTVEpisodes</v>
      </c>
      <c r="H140" s="8" t="str">
        <f t="shared" si="59"/>
        <v>TTMDBTVEpisodes</v>
      </c>
      <c r="I140" s="8" t="str">
        <f t="shared" si="18"/>
        <v xml:space="preserve">  ITMDBTVEpisodes = interface;</v>
      </c>
      <c r="J140" s="8" t="str">
        <f t="shared" si="19"/>
        <v xml:space="preserve">  TTMDBTVEpisodes = class;</v>
      </c>
      <c r="K140" s="8" t="str">
        <f t="shared" si="60"/>
        <v xml:space="preserve">  ITMDBTVEpisodes = interface(ITMDBMedia)</v>
      </c>
      <c r="L140" s="8" t="str">
        <f t="shared" si="61"/>
        <v xml:space="preserve">  TTMDBTVEpisodes = class(TTMDBMedia, ITMDBTVEpisodes)</v>
      </c>
      <c r="M140" s="8" t="s">
        <v>259</v>
      </c>
    </row>
    <row r="141" spans="1:13" x14ac:dyDescent="0.25">
      <c r="A141" s="10" t="s">
        <v>178</v>
      </c>
      <c r="B141" s="10" t="s">
        <v>350</v>
      </c>
      <c r="C141" s="10" t="s">
        <v>274</v>
      </c>
      <c r="D141" s="14" t="s">
        <v>377</v>
      </c>
      <c r="E141" s="14" t="s">
        <v>377</v>
      </c>
      <c r="F141" s="12" t="s">
        <v>74</v>
      </c>
      <c r="G141" s="8" t="str">
        <f t="shared" si="58"/>
        <v>ITMDBTVEpisodePage</v>
      </c>
      <c r="H141" s="8" t="str">
        <f t="shared" si="59"/>
        <v>TTMDBTVEpisodePage</v>
      </c>
      <c r="I141" s="8" t="str">
        <f t="shared" si="18"/>
        <v xml:space="preserve">  ITMDBTVEpisodePage = interface;</v>
      </c>
      <c r="J141" s="8" t="str">
        <f t="shared" si="19"/>
        <v xml:space="preserve">  TTMDBTVEpisodePage = class;</v>
      </c>
      <c r="K141" s="8" t="str">
        <f t="shared" si="60"/>
        <v xml:space="preserve">  ITMDBTVEpisodePage = interface(ITMDBMediaPage)</v>
      </c>
      <c r="L141" s="8" t="str">
        <f t="shared" si="61"/>
        <v xml:space="preserve">  TTMDBTVEpisodePage = class(TTMDBMediaPage, ITMDBTVEpisodePage)</v>
      </c>
      <c r="M141" s="8" t="s">
        <v>259</v>
      </c>
    </row>
    <row r="142" spans="1:13" x14ac:dyDescent="0.25">
      <c r="A142" s="10" t="s">
        <v>178</v>
      </c>
      <c r="B142" s="10" t="s">
        <v>351</v>
      </c>
      <c r="C142" s="10" t="s">
        <v>348</v>
      </c>
      <c r="D142" s="14" t="s">
        <v>377</v>
      </c>
      <c r="E142" s="14" t="s">
        <v>377</v>
      </c>
      <c r="F142" s="12" t="s">
        <v>74</v>
      </c>
      <c r="G142" s="8" t="str">
        <f t="shared" si="58"/>
        <v>ITMDBRatedTVEpisode</v>
      </c>
      <c r="H142" s="8" t="str">
        <f t="shared" si="59"/>
        <v>TTMDBRatedTVEpisode</v>
      </c>
      <c r="I142" s="8" t="str">
        <f t="shared" si="18"/>
        <v xml:space="preserve">  ITMDBRatedTVEpisode = interface;</v>
      </c>
      <c r="J142" s="8" t="str">
        <f t="shared" si="19"/>
        <v xml:space="preserve">  TTMDBRatedTVEpisode = class;</v>
      </c>
      <c r="K142" s="8" t="str">
        <f t="shared" si="60"/>
        <v xml:space="preserve">  ITMDBRatedTVEpisode = interface(ITMDBTVEpisode)</v>
      </c>
      <c r="L142" s="8" t="str">
        <f t="shared" si="61"/>
        <v xml:space="preserve">  TTMDBRatedTVEpisode = class(TTMDBTVEpisode, ITMDBRatedTVEpisode)</v>
      </c>
      <c r="M142" s="8" t="s">
        <v>259</v>
      </c>
    </row>
    <row r="143" spans="1:13" x14ac:dyDescent="0.25">
      <c r="A143" s="10" t="s">
        <v>178</v>
      </c>
      <c r="B143" s="10" t="s">
        <v>352</v>
      </c>
      <c r="C143" s="10" t="s">
        <v>349</v>
      </c>
      <c r="D143" s="14" t="s">
        <v>377</v>
      </c>
      <c r="E143" s="14" t="s">
        <v>377</v>
      </c>
      <c r="F143" s="12" t="s">
        <v>74</v>
      </c>
      <c r="G143" s="8" t="str">
        <f t="shared" si="58"/>
        <v>ITMDBRatedTVEpisodes</v>
      </c>
      <c r="H143" s="8" t="str">
        <f t="shared" si="59"/>
        <v>TTMDBRatedTVEpisodes</v>
      </c>
      <c r="I143" s="8" t="str">
        <f t="shared" si="18"/>
        <v xml:space="preserve">  ITMDBRatedTVEpisodes = interface;</v>
      </c>
      <c r="J143" s="8" t="str">
        <f t="shared" si="19"/>
        <v xml:space="preserve">  TTMDBRatedTVEpisodes = class;</v>
      </c>
      <c r="K143" s="8" t="str">
        <f t="shared" si="60"/>
        <v xml:space="preserve">  ITMDBRatedTVEpisodes = interface(ITMDBTVEpisodes)</v>
      </c>
      <c r="L143" s="8" t="str">
        <f t="shared" si="61"/>
        <v xml:space="preserve">  TTMDBRatedTVEpisodes = class(TTMDBTVEpisodes, ITMDBRatedTVEpisodes)</v>
      </c>
      <c r="M143" s="8" t="s">
        <v>259</v>
      </c>
    </row>
    <row r="144" spans="1:13" x14ac:dyDescent="0.25">
      <c r="A144" s="10" t="s">
        <v>178</v>
      </c>
      <c r="B144" s="10" t="s">
        <v>353</v>
      </c>
      <c r="C144" s="10" t="s">
        <v>154</v>
      </c>
      <c r="D144" s="14" t="s">
        <v>377</v>
      </c>
      <c r="E144" s="14" t="s">
        <v>377</v>
      </c>
      <c r="F144" s="12" t="s">
        <v>74</v>
      </c>
      <c r="G144" s="8" t="str">
        <f t="shared" si="58"/>
        <v>ITMDBTVEpisodeDetail</v>
      </c>
      <c r="H144" s="8" t="str">
        <f t="shared" si="59"/>
        <v>TTMDBTVEpisodeDetail</v>
      </c>
      <c r="I144" s="8" t="str">
        <f t="shared" si="18"/>
        <v xml:space="preserve">  ITMDBTVEpisodeDetail = interface;</v>
      </c>
      <c r="J144" s="8" t="str">
        <f t="shared" si="19"/>
        <v xml:space="preserve">  TTMDBTVEpisodeDetail = class;</v>
      </c>
      <c r="K144" s="8" t="str">
        <f t="shared" si="60"/>
        <v xml:space="preserve">  ITMDBTVEpisodeDetail = interface(ITMDBDetail)</v>
      </c>
      <c r="L144" s="8" t="str">
        <f t="shared" si="61"/>
        <v xml:space="preserve">  TTMDBTVEpisodeDetail = class(TTMDBDetail, ITMDBTVEpisodeDetail)</v>
      </c>
      <c r="M144" s="8" t="s">
        <v>259</v>
      </c>
    </row>
    <row r="145" spans="1:13" x14ac:dyDescent="0.25">
      <c r="A145" s="10" t="s">
        <v>179</v>
      </c>
      <c r="B145" s="10" t="s">
        <v>354</v>
      </c>
      <c r="D145" s="14" t="s">
        <v>377</v>
      </c>
      <c r="E145" s="14" t="s">
        <v>377</v>
      </c>
      <c r="F145" s="12" t="s">
        <v>74</v>
      </c>
      <c r="G145" s="8" t="str">
        <f t="shared" si="58"/>
        <v>ITMDBTVEpisodeGroup</v>
      </c>
      <c r="H145" s="8" t="str">
        <f t="shared" si="59"/>
        <v>TTMDBTVEpisodeGroup</v>
      </c>
      <c r="I145" s="8" t="str">
        <f t="shared" si="18"/>
        <v xml:space="preserve">  ITMDBTVEpisodeGroup = interface;</v>
      </c>
      <c r="J145" s="8" t="str">
        <f t="shared" si="19"/>
        <v xml:space="preserve">  TTMDBTVEpisodeGroup = class;</v>
      </c>
      <c r="K145" s="8" t="str">
        <f t="shared" si="60"/>
        <v xml:space="preserve">  ITMDBTVEpisodeGroup = interface</v>
      </c>
      <c r="L145" s="8" t="str">
        <f t="shared" si="61"/>
        <v xml:space="preserve">  TTMDBTVEpisodeGroup = class(TInterfacedObject, ITMDBTVEpisodeGroup)</v>
      </c>
      <c r="M145" s="8" t="s">
        <v>259</v>
      </c>
    </row>
    <row r="146" spans="1:13" x14ac:dyDescent="0.25">
      <c r="A146" s="10" t="s">
        <v>179</v>
      </c>
      <c r="B146" s="10" t="s">
        <v>355</v>
      </c>
      <c r="D146" s="14" t="s">
        <v>377</v>
      </c>
      <c r="E146" s="14" t="s">
        <v>377</v>
      </c>
      <c r="F146" s="12" t="s">
        <v>74</v>
      </c>
      <c r="G146" s="8" t="str">
        <f t="shared" si="58"/>
        <v>ITMDBTVEpisodeGroups</v>
      </c>
      <c r="H146" s="8" t="str">
        <f t="shared" si="59"/>
        <v>TTMDBTVEpisodeGroups</v>
      </c>
      <c r="I146" s="8" t="str">
        <f t="shared" si="18"/>
        <v xml:space="preserve">  ITMDBTVEpisodeGroups = interface;</v>
      </c>
      <c r="J146" s="8" t="str">
        <f t="shared" si="19"/>
        <v xml:space="preserve">  TTMDBTVEpisodeGroups = class;</v>
      </c>
      <c r="K146" s="8" t="str">
        <f t="shared" si="60"/>
        <v xml:space="preserve">  ITMDBTVEpisodeGroups = interface</v>
      </c>
      <c r="L146" s="8" t="str">
        <f t="shared" si="61"/>
        <v xml:space="preserve">  TTMDBTVEpisodeGroups = class(TInterfacedObject, ITMDBTVEpisodeGroups)</v>
      </c>
      <c r="M146" s="8" t="s">
        <v>259</v>
      </c>
    </row>
    <row r="147" spans="1:13" x14ac:dyDescent="0.25">
      <c r="A147" s="10" t="s">
        <v>150</v>
      </c>
      <c r="B147" s="10" t="s">
        <v>362</v>
      </c>
      <c r="D147" s="14" t="s">
        <v>377</v>
      </c>
      <c r="E147" s="14" t="s">
        <v>377</v>
      </c>
      <c r="F147" s="12" t="s">
        <v>74</v>
      </c>
      <c r="G147" s="8" t="str">
        <f t="shared" si="58"/>
        <v>ITMDBWatchProviderPriority</v>
      </c>
      <c r="H147" s="8" t="str">
        <f t="shared" si="59"/>
        <v>TTMDBWatchProviderPriority</v>
      </c>
      <c r="I147" s="8" t="str">
        <f t="shared" ref="I147:I188" si="86">"  "&amp;G147&amp;" = interface;"</f>
        <v xml:space="preserve">  ITMDBWatchProviderPriority = interface;</v>
      </c>
      <c r="J147" s="8" t="str">
        <f t="shared" ref="J147:J188" si="87">"  "&amp;H147&amp;" = class;"</f>
        <v xml:space="preserve">  TTMDBWatchProviderPriority = class;</v>
      </c>
      <c r="K147" s="8" t="str">
        <f t="shared" si="60"/>
        <v xml:space="preserve">  ITMDBWatchProviderPriority = interface</v>
      </c>
      <c r="L147" s="8" t="str">
        <f t="shared" si="61"/>
        <v xml:space="preserve">  TTMDBWatchProviderPriority = class(TInterfacedObject, ITMDBWatchProviderPriority)</v>
      </c>
      <c r="M147" s="8" t="s">
        <v>259</v>
      </c>
    </row>
    <row r="148" spans="1:13" x14ac:dyDescent="0.25">
      <c r="A148" s="10" t="s">
        <v>150</v>
      </c>
      <c r="B148" s="10" t="s">
        <v>363</v>
      </c>
      <c r="D148" s="14" t="s">
        <v>377</v>
      </c>
      <c r="E148" s="14" t="s">
        <v>377</v>
      </c>
      <c r="F148" s="12" t="s">
        <v>74</v>
      </c>
      <c r="G148" s="8" t="str">
        <f t="shared" si="58"/>
        <v>ITMDBWatchProviderPriorities</v>
      </c>
      <c r="H148" s="8" t="str">
        <f t="shared" si="59"/>
        <v>TTMDBWatchProviderPriorities</v>
      </c>
      <c r="I148" s="8" t="str">
        <f t="shared" si="86"/>
        <v xml:space="preserve">  ITMDBWatchProviderPriorities = interface;</v>
      </c>
      <c r="J148" s="8" t="str">
        <f t="shared" si="87"/>
        <v xml:space="preserve">  TTMDBWatchProviderPriorities = class;</v>
      </c>
      <c r="K148" s="8" t="str">
        <f t="shared" si="60"/>
        <v xml:space="preserve">  ITMDBWatchProviderPriorities = interface</v>
      </c>
      <c r="L148" s="8" t="str">
        <f t="shared" si="61"/>
        <v xml:space="preserve">  TTMDBWatchProviderPriorities = class(TInterfacedObject, ITMDBWatchProviderPriorities)</v>
      </c>
      <c r="M148" s="8" t="s">
        <v>259</v>
      </c>
    </row>
    <row r="149" spans="1:13" x14ac:dyDescent="0.25">
      <c r="A149" s="10" t="s">
        <v>150</v>
      </c>
      <c r="B149" s="10" t="s">
        <v>364</v>
      </c>
      <c r="C149" s="10" t="s">
        <v>267</v>
      </c>
      <c r="D149" s="14" t="s">
        <v>377</v>
      </c>
      <c r="E149" s="14" t="s">
        <v>377</v>
      </c>
      <c r="F149" s="12" t="s">
        <v>74</v>
      </c>
      <c r="G149" s="8" t="str">
        <f t="shared" ref="G149:G183" si="88">"I"&amp;M149&amp;B149</f>
        <v>ITMDBWatchProvider</v>
      </c>
      <c r="H149" s="8" t="str">
        <f t="shared" ref="H149:H183" si="89">"T"&amp;M149&amp;B149</f>
        <v>TTMDBWatchProvider</v>
      </c>
      <c r="I149" s="8" t="str">
        <f t="shared" si="86"/>
        <v xml:space="preserve">  ITMDBWatchProvider = interface;</v>
      </c>
      <c r="J149" s="8" t="str">
        <f t="shared" si="87"/>
        <v xml:space="preserve">  TTMDBWatchProvider = class;</v>
      </c>
      <c r="K149" s="8" t="str">
        <f t="shared" ref="K149:K183" si="90">IF(C149="", "  "&amp;G149&amp;" = interface", "  "&amp;G149&amp;" = interface(I"&amp;M149&amp;C149&amp;")")</f>
        <v xml:space="preserve">  ITMDBWatchProvider = interface(ITMDBItem)</v>
      </c>
      <c r="L149" s="8" t="str">
        <f t="shared" ref="L149:L183" si="91">IF(C149="", "  "&amp;H149&amp;" = class(TInterfacedObject, "&amp;G149&amp;")", "  "&amp;H149&amp;" = class(T"&amp;M149&amp;C149&amp;", "&amp;G149&amp;")")</f>
        <v xml:space="preserve">  TTMDBWatchProvider = class(TTMDBItem, ITMDBWatchProvider)</v>
      </c>
      <c r="M149" s="8" t="s">
        <v>259</v>
      </c>
    </row>
    <row r="150" spans="1:13" x14ac:dyDescent="0.25">
      <c r="A150" s="10" t="s">
        <v>150</v>
      </c>
      <c r="B150" s="10" t="s">
        <v>365</v>
      </c>
      <c r="C150" s="10" t="s">
        <v>268</v>
      </c>
      <c r="D150" s="14" t="s">
        <v>377</v>
      </c>
      <c r="E150" s="14" t="s">
        <v>377</v>
      </c>
      <c r="F150" s="12" t="s">
        <v>74</v>
      </c>
      <c r="G150" s="8" t="str">
        <f t="shared" si="88"/>
        <v>ITMDBWatchProviders</v>
      </c>
      <c r="H150" s="8" t="str">
        <f t="shared" si="89"/>
        <v>TTMDBWatchProviders</v>
      </c>
      <c r="I150" s="8" t="str">
        <f t="shared" si="86"/>
        <v xml:space="preserve">  ITMDBWatchProviders = interface;</v>
      </c>
      <c r="J150" s="8" t="str">
        <f t="shared" si="87"/>
        <v xml:space="preserve">  TTMDBWatchProviders = class;</v>
      </c>
      <c r="K150" s="8" t="str">
        <f t="shared" si="90"/>
        <v xml:space="preserve">  ITMDBWatchProviders = interface(ITMDBItems)</v>
      </c>
      <c r="L150" s="8" t="str">
        <f t="shared" si="91"/>
        <v xml:space="preserve">  TTMDBWatchProviders = class(TTMDBItems, ITMDBWatchProviders)</v>
      </c>
      <c r="M150" s="8" t="s">
        <v>259</v>
      </c>
    </row>
    <row r="151" spans="1:13" x14ac:dyDescent="0.25">
      <c r="A151" s="10" t="s">
        <v>150</v>
      </c>
      <c r="B151" s="10" t="s">
        <v>454</v>
      </c>
      <c r="C151" s="10" t="s">
        <v>267</v>
      </c>
      <c r="D151" s="14" t="s">
        <v>377</v>
      </c>
      <c r="E151" s="14" t="s">
        <v>377</v>
      </c>
      <c r="F151" s="12" t="s">
        <v>74</v>
      </c>
      <c r="G151" s="8" t="str">
        <f t="shared" ref="G151:G152" si="92">"I"&amp;M151&amp;B151</f>
        <v>ITMDBMediaWatchProvider</v>
      </c>
      <c r="H151" s="8" t="str">
        <f t="shared" ref="H151:H152" si="93">"T"&amp;M151&amp;B151</f>
        <v>TTMDBMediaWatchProvider</v>
      </c>
      <c r="I151" s="8" t="str">
        <f t="shared" ref="I151:I152" si="94">"  "&amp;G151&amp;" = interface;"</f>
        <v xml:space="preserve">  ITMDBMediaWatchProvider = interface;</v>
      </c>
      <c r="J151" s="8" t="str">
        <f t="shared" ref="J151:J152" si="95">"  "&amp;H151&amp;" = class;"</f>
        <v xml:space="preserve">  TTMDBMediaWatchProvider = class;</v>
      </c>
      <c r="K151" s="8" t="str">
        <f t="shared" ref="K151:K152" si="96">IF(C151="", "  "&amp;G151&amp;" = interface", "  "&amp;G151&amp;" = interface(I"&amp;M151&amp;C151&amp;")")</f>
        <v xml:space="preserve">  ITMDBMediaWatchProvider = interface(ITMDBItem)</v>
      </c>
      <c r="L151" s="8" t="str">
        <f t="shared" ref="L151:L152" si="97">IF(C151="", "  "&amp;H151&amp;" = class(TInterfacedObject, "&amp;G151&amp;")", "  "&amp;H151&amp;" = class(T"&amp;M151&amp;C151&amp;", "&amp;G151&amp;")")</f>
        <v xml:space="preserve">  TTMDBMediaWatchProvider = class(TTMDBItem, ITMDBMediaWatchProvider)</v>
      </c>
      <c r="M151" s="8" t="s">
        <v>259</v>
      </c>
    </row>
    <row r="152" spans="1:13" x14ac:dyDescent="0.25">
      <c r="A152" s="10" t="s">
        <v>150</v>
      </c>
      <c r="B152" s="10" t="s">
        <v>455</v>
      </c>
      <c r="C152" s="10" t="s">
        <v>268</v>
      </c>
      <c r="D152" s="14" t="s">
        <v>377</v>
      </c>
      <c r="E152" s="14" t="s">
        <v>377</v>
      </c>
      <c r="F152" s="12" t="s">
        <v>74</v>
      </c>
      <c r="G152" s="8" t="str">
        <f t="shared" si="92"/>
        <v>ITMDBMediaWatchProviders</v>
      </c>
      <c r="H152" s="8" t="str">
        <f t="shared" si="93"/>
        <v>TTMDBMediaWatchProviders</v>
      </c>
      <c r="I152" s="8" t="str">
        <f t="shared" si="94"/>
        <v xml:space="preserve">  ITMDBMediaWatchProviders = interface;</v>
      </c>
      <c r="J152" s="8" t="str">
        <f t="shared" si="95"/>
        <v xml:space="preserve">  TTMDBMediaWatchProviders = class;</v>
      </c>
      <c r="K152" s="8" t="str">
        <f t="shared" si="96"/>
        <v xml:space="preserve">  ITMDBMediaWatchProviders = interface(ITMDBItems)</v>
      </c>
      <c r="L152" s="8" t="str">
        <f t="shared" si="97"/>
        <v xml:space="preserve">  TTMDBMediaWatchProviders = class(TTMDBItems, ITMDBMediaWatchProviders)</v>
      </c>
      <c r="M152" s="8" t="s">
        <v>259</v>
      </c>
    </row>
    <row r="153" spans="1:13" x14ac:dyDescent="0.25">
      <c r="A153" s="10" t="s">
        <v>150</v>
      </c>
      <c r="B153" s="10" t="s">
        <v>488</v>
      </c>
      <c r="D153" s="14" t="s">
        <v>377</v>
      </c>
      <c r="E153" s="14" t="s">
        <v>377</v>
      </c>
      <c r="F153" s="12" t="s">
        <v>74</v>
      </c>
      <c r="G153" s="8" t="str">
        <f t="shared" ref="G153" si="98">"I"&amp;M153&amp;B153</f>
        <v>ITMDBMediaWatchProviderCountry</v>
      </c>
      <c r="H153" s="8" t="str">
        <f t="shared" ref="H153" si="99">"T"&amp;M153&amp;B153</f>
        <v>TTMDBMediaWatchProviderCountry</v>
      </c>
      <c r="I153" s="8" t="str">
        <f t="shared" ref="I153" si="100">"  "&amp;G153&amp;" = interface;"</f>
        <v xml:space="preserve">  ITMDBMediaWatchProviderCountry = interface;</v>
      </c>
      <c r="J153" s="8" t="str">
        <f t="shared" ref="J153" si="101">"  "&amp;H153&amp;" = class;"</f>
        <v xml:space="preserve">  TTMDBMediaWatchProviderCountry = class;</v>
      </c>
      <c r="K153" s="8" t="str">
        <f t="shared" ref="K153" si="102">IF(C153="", "  "&amp;G153&amp;" = interface", "  "&amp;G153&amp;" = interface(I"&amp;M153&amp;C153&amp;")")</f>
        <v xml:space="preserve">  ITMDBMediaWatchProviderCountry = interface</v>
      </c>
      <c r="L153" s="8" t="str">
        <f t="shared" ref="L153" si="103">IF(C153="", "  "&amp;H153&amp;" = class(TInterfacedObject, "&amp;G153&amp;")", "  "&amp;H153&amp;" = class(T"&amp;M153&amp;C153&amp;", "&amp;G153&amp;")")</f>
        <v xml:space="preserve">  TTMDBMediaWatchProviderCountry = class(TInterfacedObject, ITMDBMediaWatchProviderCountry)</v>
      </c>
      <c r="M153" s="8" t="s">
        <v>259</v>
      </c>
    </row>
    <row r="154" spans="1:13" x14ac:dyDescent="0.25">
      <c r="A154" s="10" t="s">
        <v>150</v>
      </c>
      <c r="B154" s="10" t="s">
        <v>489</v>
      </c>
      <c r="D154" s="14" t="s">
        <v>377</v>
      </c>
      <c r="E154" s="14" t="s">
        <v>377</v>
      </c>
      <c r="F154" s="12" t="s">
        <v>74</v>
      </c>
      <c r="G154" s="8" t="str">
        <f t="shared" ref="G154" si="104">"I"&amp;M154&amp;B154</f>
        <v>ITMDBMediaWatchProviderCountries</v>
      </c>
      <c r="H154" s="8" t="str">
        <f t="shared" ref="H154" si="105">"T"&amp;M154&amp;B154</f>
        <v>TTMDBMediaWatchProviderCountries</v>
      </c>
      <c r="I154" s="8" t="str">
        <f t="shared" ref="I154" si="106">"  "&amp;G154&amp;" = interface;"</f>
        <v xml:space="preserve">  ITMDBMediaWatchProviderCountries = interface;</v>
      </c>
      <c r="J154" s="8" t="str">
        <f t="shared" ref="J154" si="107">"  "&amp;H154&amp;" = class;"</f>
        <v xml:space="preserve">  TTMDBMediaWatchProviderCountries = class;</v>
      </c>
      <c r="K154" s="8" t="str">
        <f t="shared" ref="K154" si="108">IF(C154="", "  "&amp;G154&amp;" = interface", "  "&amp;G154&amp;" = interface(I"&amp;M154&amp;C154&amp;")")</f>
        <v xml:space="preserve">  ITMDBMediaWatchProviderCountries = interface</v>
      </c>
      <c r="L154" s="8" t="str">
        <f t="shared" ref="L154" si="109">IF(C154="", "  "&amp;H154&amp;" = class(TInterfacedObject, "&amp;G154&amp;")", "  "&amp;H154&amp;" = class(T"&amp;M154&amp;C154&amp;", "&amp;G154&amp;")")</f>
        <v xml:space="preserve">  TTMDBMediaWatchProviderCountries = class(TInterfacedObject, ITMDBMediaWatchProviderCountries)</v>
      </c>
      <c r="M154" s="8" t="s">
        <v>259</v>
      </c>
    </row>
    <row r="155" spans="1:13" x14ac:dyDescent="0.25">
      <c r="A155" s="10" t="s">
        <v>388</v>
      </c>
      <c r="B155" s="10" t="s">
        <v>0</v>
      </c>
      <c r="D155" s="14" t="s">
        <v>377</v>
      </c>
      <c r="E155" s="14" t="s">
        <v>377</v>
      </c>
      <c r="F155" s="14" t="s">
        <v>377</v>
      </c>
      <c r="G155" s="8" t="str">
        <f t="shared" si="88"/>
        <v>ITMDBNamespace</v>
      </c>
      <c r="H155" s="8" t="str">
        <f t="shared" si="89"/>
        <v>TTMDBNamespace</v>
      </c>
      <c r="I155" s="8" t="str">
        <f t="shared" si="86"/>
        <v xml:space="preserve">  ITMDBNamespace = interface;</v>
      </c>
      <c r="J155" s="8" t="str">
        <f t="shared" si="87"/>
        <v xml:space="preserve">  TTMDBNamespace = class;</v>
      </c>
      <c r="K155" s="8" t="str">
        <f t="shared" si="90"/>
        <v xml:space="preserve">  ITMDBNamespace = interface</v>
      </c>
      <c r="L155" s="8" t="str">
        <f t="shared" si="91"/>
        <v xml:space="preserve">  TTMDBNamespace = class(TInterfacedObject, ITMDBNamespace)</v>
      </c>
      <c r="M155" s="8" t="s">
        <v>259</v>
      </c>
    </row>
    <row r="156" spans="1:13" x14ac:dyDescent="0.25">
      <c r="A156" s="10" t="s">
        <v>388</v>
      </c>
      <c r="B156" s="10" t="s">
        <v>389</v>
      </c>
      <c r="C156" s="10" t="s">
        <v>390</v>
      </c>
      <c r="D156" s="14" t="s">
        <v>377</v>
      </c>
      <c r="E156" s="14" t="s">
        <v>377</v>
      </c>
      <c r="F156" s="13" t="s">
        <v>255</v>
      </c>
      <c r="G156" s="8" t="str">
        <f t="shared" si="88"/>
        <v>ITMDBNamespaceAccount</v>
      </c>
      <c r="H156" s="8" t="str">
        <f t="shared" si="89"/>
        <v>TTMDBNamespaceAccount</v>
      </c>
      <c r="I156" s="8" t="str">
        <f t="shared" si="86"/>
        <v xml:space="preserve">  ITMDBNamespaceAccount = interface;</v>
      </c>
      <c r="J156" s="8" t="str">
        <f t="shared" si="87"/>
        <v xml:space="preserve">  TTMDBNamespaceAccount = class;</v>
      </c>
      <c r="K156" s="8" t="str">
        <f t="shared" si="90"/>
        <v xml:space="preserve">  ITMDBNamespaceAccount = interface(ITMDBITMDBNamespace)</v>
      </c>
      <c r="L156" s="8" t="str">
        <f t="shared" si="91"/>
        <v xml:space="preserve">  TTMDBNamespaceAccount = class(TTMDBITMDBNamespace, ITMDBNamespaceAccount)</v>
      </c>
      <c r="M156" s="8" t="s">
        <v>259</v>
      </c>
    </row>
    <row r="157" spans="1:13" x14ac:dyDescent="0.25">
      <c r="A157" s="10" t="s">
        <v>388</v>
      </c>
      <c r="B157" s="10" t="s">
        <v>391</v>
      </c>
      <c r="C157" s="10" t="s">
        <v>390</v>
      </c>
      <c r="D157" s="14" t="s">
        <v>377</v>
      </c>
      <c r="E157" s="14" t="s">
        <v>377</v>
      </c>
      <c r="F157" s="13" t="s">
        <v>255</v>
      </c>
      <c r="G157" s="8" t="str">
        <f t="shared" si="88"/>
        <v>ITMDBNamespaceAuthentication</v>
      </c>
      <c r="H157" s="8" t="str">
        <f t="shared" si="89"/>
        <v>TTMDBNamespaceAuthentication</v>
      </c>
      <c r="I157" s="8" t="str">
        <f t="shared" si="86"/>
        <v xml:space="preserve">  ITMDBNamespaceAuthentication = interface;</v>
      </c>
      <c r="J157" s="8" t="str">
        <f t="shared" si="87"/>
        <v xml:space="preserve">  TTMDBNamespaceAuthentication = class;</v>
      </c>
      <c r="K157" s="8" t="str">
        <f t="shared" si="90"/>
        <v xml:space="preserve">  ITMDBNamespaceAuthentication = interface(ITMDBITMDBNamespace)</v>
      </c>
      <c r="L157" s="8" t="str">
        <f t="shared" si="91"/>
        <v xml:space="preserve">  TTMDBNamespaceAuthentication = class(TTMDBITMDBNamespace, ITMDBNamespaceAuthentication)</v>
      </c>
      <c r="M157" s="8" t="s">
        <v>259</v>
      </c>
    </row>
    <row r="158" spans="1:13" x14ac:dyDescent="0.25">
      <c r="A158" s="10" t="s">
        <v>388</v>
      </c>
      <c r="B158" s="10" t="s">
        <v>392</v>
      </c>
      <c r="C158" s="10" t="s">
        <v>390</v>
      </c>
      <c r="D158" s="14" t="s">
        <v>377</v>
      </c>
      <c r="E158" s="14" t="s">
        <v>377</v>
      </c>
      <c r="F158" s="14" t="s">
        <v>377</v>
      </c>
      <c r="G158" s="8" t="str">
        <f t="shared" si="88"/>
        <v>ITMDBNamespaceCertifications</v>
      </c>
      <c r="H158" s="8" t="str">
        <f t="shared" si="89"/>
        <v>TTMDBNamespaceCertifications</v>
      </c>
      <c r="I158" s="8" t="str">
        <f t="shared" si="86"/>
        <v xml:space="preserve">  ITMDBNamespaceCertifications = interface;</v>
      </c>
      <c r="J158" s="8" t="str">
        <f t="shared" si="87"/>
        <v xml:space="preserve">  TTMDBNamespaceCertifications = class;</v>
      </c>
      <c r="K158" s="8" t="str">
        <f t="shared" si="90"/>
        <v xml:space="preserve">  ITMDBNamespaceCertifications = interface(ITMDBITMDBNamespace)</v>
      </c>
      <c r="L158" s="8" t="str">
        <f t="shared" si="91"/>
        <v xml:space="preserve">  TTMDBNamespaceCertifications = class(TTMDBITMDBNamespace, ITMDBNamespaceCertifications)</v>
      </c>
      <c r="M158" s="8" t="s">
        <v>259</v>
      </c>
    </row>
    <row r="159" spans="1:13" x14ac:dyDescent="0.25">
      <c r="A159" s="10" t="s">
        <v>388</v>
      </c>
      <c r="B159" s="10" t="s">
        <v>393</v>
      </c>
      <c r="C159" s="10" t="s">
        <v>390</v>
      </c>
      <c r="D159" s="14" t="s">
        <v>377</v>
      </c>
      <c r="E159" s="14" t="s">
        <v>377</v>
      </c>
      <c r="F159" s="12" t="s">
        <v>74</v>
      </c>
      <c r="G159" s="8" t="str">
        <f t="shared" si="88"/>
        <v>ITMDBNamespaceChanges</v>
      </c>
      <c r="H159" s="8" t="str">
        <f t="shared" si="89"/>
        <v>TTMDBNamespaceChanges</v>
      </c>
      <c r="I159" s="8" t="str">
        <f t="shared" si="86"/>
        <v xml:space="preserve">  ITMDBNamespaceChanges = interface;</v>
      </c>
      <c r="J159" s="8" t="str">
        <f t="shared" si="87"/>
        <v xml:space="preserve">  TTMDBNamespaceChanges = class;</v>
      </c>
      <c r="K159" s="8" t="str">
        <f t="shared" si="90"/>
        <v xml:space="preserve">  ITMDBNamespaceChanges = interface(ITMDBITMDBNamespace)</v>
      </c>
      <c r="L159" s="8" t="str">
        <f t="shared" si="91"/>
        <v xml:space="preserve">  TTMDBNamespaceChanges = class(TTMDBITMDBNamespace, ITMDBNamespaceChanges)</v>
      </c>
      <c r="M159" s="8" t="s">
        <v>259</v>
      </c>
    </row>
    <row r="160" spans="1:13" x14ac:dyDescent="0.25">
      <c r="A160" s="10" t="s">
        <v>388</v>
      </c>
      <c r="B160" s="10" t="s">
        <v>394</v>
      </c>
      <c r="C160" s="10" t="s">
        <v>390</v>
      </c>
      <c r="D160" s="14" t="s">
        <v>377</v>
      </c>
      <c r="E160" s="14" t="s">
        <v>377</v>
      </c>
      <c r="F160" s="13" t="s">
        <v>255</v>
      </c>
      <c r="G160" s="8" t="str">
        <f t="shared" si="88"/>
        <v>ITMDBNamespaceCollections</v>
      </c>
      <c r="H160" s="8" t="str">
        <f t="shared" si="89"/>
        <v>TTMDBNamespaceCollections</v>
      </c>
      <c r="I160" s="8" t="str">
        <f t="shared" si="86"/>
        <v xml:space="preserve">  ITMDBNamespaceCollections = interface;</v>
      </c>
      <c r="J160" s="8" t="str">
        <f t="shared" si="87"/>
        <v xml:space="preserve">  TTMDBNamespaceCollections = class;</v>
      </c>
      <c r="K160" s="8" t="str">
        <f t="shared" si="90"/>
        <v xml:space="preserve">  ITMDBNamespaceCollections = interface(ITMDBITMDBNamespace)</v>
      </c>
      <c r="L160" s="8" t="str">
        <f t="shared" si="91"/>
        <v xml:space="preserve">  TTMDBNamespaceCollections = class(TTMDBITMDBNamespace, ITMDBNamespaceCollections)</v>
      </c>
      <c r="M160" s="8" t="s">
        <v>259</v>
      </c>
    </row>
    <row r="161" spans="1:13" x14ac:dyDescent="0.25">
      <c r="A161" s="10" t="s">
        <v>388</v>
      </c>
      <c r="B161" s="10" t="s">
        <v>395</v>
      </c>
      <c r="C161" s="10" t="s">
        <v>390</v>
      </c>
      <c r="D161" s="14" t="s">
        <v>377</v>
      </c>
      <c r="E161" s="14" t="s">
        <v>377</v>
      </c>
      <c r="F161" s="13" t="s">
        <v>255</v>
      </c>
      <c r="G161" s="8" t="str">
        <f t="shared" si="88"/>
        <v>ITMDBNamespaceCompanies</v>
      </c>
      <c r="H161" s="8" t="str">
        <f t="shared" si="89"/>
        <v>TTMDBNamespaceCompanies</v>
      </c>
      <c r="I161" s="8" t="str">
        <f t="shared" si="86"/>
        <v xml:space="preserve">  ITMDBNamespaceCompanies = interface;</v>
      </c>
      <c r="J161" s="8" t="str">
        <f t="shared" si="87"/>
        <v xml:space="preserve">  TTMDBNamespaceCompanies = class;</v>
      </c>
      <c r="K161" s="8" t="str">
        <f t="shared" si="90"/>
        <v xml:space="preserve">  ITMDBNamespaceCompanies = interface(ITMDBITMDBNamespace)</v>
      </c>
      <c r="L161" s="8" t="str">
        <f t="shared" si="91"/>
        <v xml:space="preserve">  TTMDBNamespaceCompanies = class(TTMDBITMDBNamespace, ITMDBNamespaceCompanies)</v>
      </c>
      <c r="M161" s="8" t="s">
        <v>259</v>
      </c>
    </row>
    <row r="162" spans="1:13" x14ac:dyDescent="0.25">
      <c r="A162" s="10" t="s">
        <v>388</v>
      </c>
      <c r="B162" s="10" t="s">
        <v>396</v>
      </c>
      <c r="C162" s="10" t="s">
        <v>390</v>
      </c>
      <c r="D162" s="14" t="s">
        <v>377</v>
      </c>
      <c r="E162" s="14" t="s">
        <v>377</v>
      </c>
      <c r="F162" s="15" t="s">
        <v>256</v>
      </c>
      <c r="G162" s="8" t="str">
        <f t="shared" si="88"/>
        <v>ITMDBNamespaceConfiguration</v>
      </c>
      <c r="H162" s="8" t="str">
        <f t="shared" si="89"/>
        <v>TTMDBNamespaceConfiguration</v>
      </c>
      <c r="I162" s="8" t="str">
        <f t="shared" si="86"/>
        <v xml:space="preserve">  ITMDBNamespaceConfiguration = interface;</v>
      </c>
      <c r="J162" s="8" t="str">
        <f t="shared" si="87"/>
        <v xml:space="preserve">  TTMDBNamespaceConfiguration = class;</v>
      </c>
      <c r="K162" s="8" t="str">
        <f t="shared" si="90"/>
        <v xml:space="preserve">  ITMDBNamespaceConfiguration = interface(ITMDBITMDBNamespace)</v>
      </c>
      <c r="L162" s="8" t="str">
        <f t="shared" si="91"/>
        <v xml:space="preserve">  TTMDBNamespaceConfiguration = class(TTMDBITMDBNamespace, ITMDBNamespaceConfiguration)</v>
      </c>
      <c r="M162" s="8" t="s">
        <v>259</v>
      </c>
    </row>
    <row r="163" spans="1:13" x14ac:dyDescent="0.25">
      <c r="A163" s="10" t="s">
        <v>388</v>
      </c>
      <c r="B163" s="10" t="s">
        <v>397</v>
      </c>
      <c r="C163" s="10" t="s">
        <v>390</v>
      </c>
      <c r="D163" s="14" t="s">
        <v>377</v>
      </c>
      <c r="E163" s="14" t="s">
        <v>377</v>
      </c>
      <c r="F163" s="12" t="s">
        <v>74</v>
      </c>
      <c r="G163" s="8" t="str">
        <f t="shared" si="88"/>
        <v>ITMDBNamespaceCredits</v>
      </c>
      <c r="H163" s="8" t="str">
        <f t="shared" si="89"/>
        <v>TTMDBNamespaceCredits</v>
      </c>
      <c r="I163" s="8" t="str">
        <f t="shared" si="86"/>
        <v xml:space="preserve">  ITMDBNamespaceCredits = interface;</v>
      </c>
      <c r="J163" s="8" t="str">
        <f t="shared" si="87"/>
        <v xml:space="preserve">  TTMDBNamespaceCredits = class;</v>
      </c>
      <c r="K163" s="8" t="str">
        <f t="shared" si="90"/>
        <v xml:space="preserve">  ITMDBNamespaceCredits = interface(ITMDBITMDBNamespace)</v>
      </c>
      <c r="L163" s="8" t="str">
        <f t="shared" si="91"/>
        <v xml:space="preserve">  TTMDBNamespaceCredits = class(TTMDBITMDBNamespace, ITMDBNamespaceCredits)</v>
      </c>
      <c r="M163" s="8" t="s">
        <v>259</v>
      </c>
    </row>
    <row r="164" spans="1:13" x14ac:dyDescent="0.25">
      <c r="A164" s="10" t="s">
        <v>388</v>
      </c>
      <c r="B164" s="10" t="s">
        <v>398</v>
      </c>
      <c r="C164" s="10" t="s">
        <v>390</v>
      </c>
      <c r="D164" s="14" t="s">
        <v>377</v>
      </c>
      <c r="E164" s="14" t="s">
        <v>377</v>
      </c>
      <c r="F164" s="12" t="s">
        <v>74</v>
      </c>
      <c r="G164" s="8" t="str">
        <f t="shared" si="88"/>
        <v>ITMDBNamespaceDiscover</v>
      </c>
      <c r="H164" s="8" t="str">
        <f t="shared" si="89"/>
        <v>TTMDBNamespaceDiscover</v>
      </c>
      <c r="I164" s="8" t="str">
        <f t="shared" si="86"/>
        <v xml:space="preserve">  ITMDBNamespaceDiscover = interface;</v>
      </c>
      <c r="J164" s="8" t="str">
        <f t="shared" si="87"/>
        <v xml:space="preserve">  TTMDBNamespaceDiscover = class;</v>
      </c>
      <c r="K164" s="8" t="str">
        <f t="shared" si="90"/>
        <v xml:space="preserve">  ITMDBNamespaceDiscover = interface(ITMDBITMDBNamespace)</v>
      </c>
      <c r="L164" s="8" t="str">
        <f t="shared" si="91"/>
        <v xml:space="preserve">  TTMDBNamespaceDiscover = class(TTMDBITMDBNamespace, ITMDBNamespaceDiscover)</v>
      </c>
      <c r="M164" s="8" t="s">
        <v>259</v>
      </c>
    </row>
    <row r="165" spans="1:13" x14ac:dyDescent="0.25">
      <c r="A165" s="10" t="s">
        <v>388</v>
      </c>
      <c r="B165" s="10" t="s">
        <v>399</v>
      </c>
      <c r="C165" s="10" t="s">
        <v>390</v>
      </c>
      <c r="D165" s="14" t="s">
        <v>377</v>
      </c>
      <c r="E165" s="14" t="s">
        <v>377</v>
      </c>
      <c r="F165" s="12" t="s">
        <v>74</v>
      </c>
      <c r="G165" s="8" t="str">
        <f t="shared" si="88"/>
        <v>ITMDBNamespaceFind</v>
      </c>
      <c r="H165" s="8" t="str">
        <f t="shared" si="89"/>
        <v>TTMDBNamespaceFind</v>
      </c>
      <c r="I165" s="8" t="str">
        <f t="shared" si="86"/>
        <v xml:space="preserve">  ITMDBNamespaceFind = interface;</v>
      </c>
      <c r="J165" s="8" t="str">
        <f t="shared" si="87"/>
        <v xml:space="preserve">  TTMDBNamespaceFind = class;</v>
      </c>
      <c r="K165" s="8" t="str">
        <f t="shared" si="90"/>
        <v xml:space="preserve">  ITMDBNamespaceFind = interface(ITMDBITMDBNamespace)</v>
      </c>
      <c r="L165" s="8" t="str">
        <f t="shared" si="91"/>
        <v xml:space="preserve">  TTMDBNamespaceFind = class(TTMDBITMDBNamespace, ITMDBNamespaceFind)</v>
      </c>
      <c r="M165" s="8" t="s">
        <v>259</v>
      </c>
    </row>
    <row r="166" spans="1:13" x14ac:dyDescent="0.25">
      <c r="A166" s="10" t="s">
        <v>388</v>
      </c>
      <c r="B166" s="10" t="s">
        <v>400</v>
      </c>
      <c r="C166" s="10" t="s">
        <v>390</v>
      </c>
      <c r="D166" s="14" t="s">
        <v>377</v>
      </c>
      <c r="E166" s="14" t="s">
        <v>377</v>
      </c>
      <c r="F166" s="14" t="s">
        <v>377</v>
      </c>
      <c r="G166" s="8" t="str">
        <f t="shared" si="88"/>
        <v>ITMDBNamespaceGenres</v>
      </c>
      <c r="H166" s="8" t="str">
        <f t="shared" si="89"/>
        <v>TTMDBNamespaceGenres</v>
      </c>
      <c r="I166" s="8" t="str">
        <f t="shared" si="86"/>
        <v xml:space="preserve">  ITMDBNamespaceGenres = interface;</v>
      </c>
      <c r="J166" s="8" t="str">
        <f t="shared" si="87"/>
        <v xml:space="preserve">  TTMDBNamespaceGenres = class;</v>
      </c>
      <c r="K166" s="8" t="str">
        <f t="shared" si="90"/>
        <v xml:space="preserve">  ITMDBNamespaceGenres = interface(ITMDBITMDBNamespace)</v>
      </c>
      <c r="L166" s="8" t="str">
        <f t="shared" si="91"/>
        <v xml:space="preserve">  TTMDBNamespaceGenres = class(TTMDBITMDBNamespace, ITMDBNamespaceGenres)</v>
      </c>
      <c r="M166" s="8" t="s">
        <v>259</v>
      </c>
    </row>
    <row r="167" spans="1:13" x14ac:dyDescent="0.25">
      <c r="A167" s="10" t="s">
        <v>388</v>
      </c>
      <c r="B167" s="10" t="s">
        <v>401</v>
      </c>
      <c r="C167" s="10" t="s">
        <v>390</v>
      </c>
      <c r="D167" s="14" t="s">
        <v>377</v>
      </c>
      <c r="E167" s="14" t="s">
        <v>377</v>
      </c>
      <c r="F167" s="12" t="s">
        <v>74</v>
      </c>
      <c r="G167" s="8" t="str">
        <f t="shared" si="88"/>
        <v>ITMDBNamespaceGuestSessions</v>
      </c>
      <c r="H167" s="8" t="str">
        <f t="shared" si="89"/>
        <v>TTMDBNamespaceGuestSessions</v>
      </c>
      <c r="I167" s="8" t="str">
        <f t="shared" si="86"/>
        <v xml:space="preserve">  ITMDBNamespaceGuestSessions = interface;</v>
      </c>
      <c r="J167" s="8" t="str">
        <f t="shared" si="87"/>
        <v xml:space="preserve">  TTMDBNamespaceGuestSessions = class;</v>
      </c>
      <c r="K167" s="8" t="str">
        <f t="shared" si="90"/>
        <v xml:space="preserve">  ITMDBNamespaceGuestSessions = interface(ITMDBITMDBNamespace)</v>
      </c>
      <c r="L167" s="8" t="str">
        <f t="shared" si="91"/>
        <v xml:space="preserve">  TTMDBNamespaceGuestSessions = class(TTMDBITMDBNamespace, ITMDBNamespaceGuestSessions)</v>
      </c>
      <c r="M167" s="8" t="s">
        <v>259</v>
      </c>
    </row>
    <row r="168" spans="1:13" x14ac:dyDescent="0.25">
      <c r="A168" s="10" t="s">
        <v>388</v>
      </c>
      <c r="B168" s="10" t="s">
        <v>402</v>
      </c>
      <c r="C168" s="10" t="s">
        <v>390</v>
      </c>
      <c r="D168" s="14" t="s">
        <v>377</v>
      </c>
      <c r="E168" s="14" t="s">
        <v>377</v>
      </c>
      <c r="F168" s="14" t="s">
        <v>377</v>
      </c>
      <c r="G168" s="8" t="str">
        <f t="shared" si="88"/>
        <v>ITMDBNamespaceKeywords</v>
      </c>
      <c r="H168" s="8" t="str">
        <f t="shared" si="89"/>
        <v>TTMDBNamespaceKeywords</v>
      </c>
      <c r="I168" s="8" t="str">
        <f t="shared" si="86"/>
        <v xml:space="preserve">  ITMDBNamespaceKeywords = interface;</v>
      </c>
      <c r="J168" s="8" t="str">
        <f t="shared" si="87"/>
        <v xml:space="preserve">  TTMDBNamespaceKeywords = class;</v>
      </c>
      <c r="K168" s="8" t="str">
        <f t="shared" si="90"/>
        <v xml:space="preserve">  ITMDBNamespaceKeywords = interface(ITMDBITMDBNamespace)</v>
      </c>
      <c r="L168" s="8" t="str">
        <f t="shared" si="91"/>
        <v xml:space="preserve">  TTMDBNamespaceKeywords = class(TTMDBITMDBNamespace, ITMDBNamespaceKeywords)</v>
      </c>
      <c r="M168" s="8" t="s">
        <v>259</v>
      </c>
    </row>
    <row r="169" spans="1:13" x14ac:dyDescent="0.25">
      <c r="A169" s="10" t="s">
        <v>388</v>
      </c>
      <c r="B169" s="10" t="s">
        <v>403</v>
      </c>
      <c r="C169" s="10" t="s">
        <v>390</v>
      </c>
      <c r="D169" s="12" t="s">
        <v>74</v>
      </c>
      <c r="E169" s="12" t="s">
        <v>74</v>
      </c>
      <c r="F169" s="12" t="s">
        <v>74</v>
      </c>
      <c r="G169" s="8" t="str">
        <f t="shared" si="88"/>
        <v>ITMDBNamespaceLists</v>
      </c>
      <c r="H169" s="8" t="str">
        <f t="shared" si="89"/>
        <v>TTMDBNamespaceLists</v>
      </c>
      <c r="I169" s="8" t="str">
        <f t="shared" si="86"/>
        <v xml:space="preserve">  ITMDBNamespaceLists = interface;</v>
      </c>
      <c r="J169" s="8" t="str">
        <f t="shared" si="87"/>
        <v xml:space="preserve">  TTMDBNamespaceLists = class;</v>
      </c>
      <c r="K169" s="8" t="str">
        <f t="shared" si="90"/>
        <v xml:space="preserve">  ITMDBNamespaceLists = interface(ITMDBITMDBNamespace)</v>
      </c>
      <c r="L169" s="8" t="str">
        <f t="shared" si="91"/>
        <v xml:space="preserve">  TTMDBNamespaceLists = class(TTMDBITMDBNamespace, ITMDBNamespaceLists)</v>
      </c>
      <c r="M169" s="8" t="s">
        <v>259</v>
      </c>
    </row>
    <row r="170" spans="1:13" x14ac:dyDescent="0.25">
      <c r="A170" s="10" t="s">
        <v>388</v>
      </c>
      <c r="B170" s="10" t="s">
        <v>404</v>
      </c>
      <c r="C170" s="10" t="s">
        <v>390</v>
      </c>
      <c r="D170" s="14" t="s">
        <v>377</v>
      </c>
      <c r="E170" s="14" t="s">
        <v>377</v>
      </c>
      <c r="F170" s="12" t="s">
        <v>74</v>
      </c>
      <c r="G170" s="8" t="str">
        <f t="shared" si="88"/>
        <v>ITMDBNamespaceMovieLists</v>
      </c>
      <c r="H170" s="8" t="str">
        <f t="shared" si="89"/>
        <v>TTMDBNamespaceMovieLists</v>
      </c>
      <c r="I170" s="8" t="str">
        <f t="shared" si="86"/>
        <v xml:space="preserve">  ITMDBNamespaceMovieLists = interface;</v>
      </c>
      <c r="J170" s="8" t="str">
        <f t="shared" si="87"/>
        <v xml:space="preserve">  TTMDBNamespaceMovieLists = class;</v>
      </c>
      <c r="K170" s="8" t="str">
        <f t="shared" si="90"/>
        <v xml:space="preserve">  ITMDBNamespaceMovieLists = interface(ITMDBITMDBNamespace)</v>
      </c>
      <c r="L170" s="8" t="str">
        <f t="shared" si="91"/>
        <v xml:space="preserve">  TTMDBNamespaceMovieLists = class(TTMDBITMDBNamespace, ITMDBNamespaceMovieLists)</v>
      </c>
      <c r="M170" s="8" t="s">
        <v>259</v>
      </c>
    </row>
    <row r="171" spans="1:13" x14ac:dyDescent="0.25">
      <c r="A171" s="10" t="s">
        <v>388</v>
      </c>
      <c r="B171" s="10" t="s">
        <v>405</v>
      </c>
      <c r="C171" s="10" t="s">
        <v>390</v>
      </c>
      <c r="D171" s="15" t="s">
        <v>256</v>
      </c>
      <c r="E171" s="15" t="s">
        <v>256</v>
      </c>
      <c r="F171" s="15" t="s">
        <v>256</v>
      </c>
      <c r="G171" s="8" t="str">
        <f t="shared" si="88"/>
        <v>ITMDBNamespaceMovies</v>
      </c>
      <c r="H171" s="8" t="str">
        <f t="shared" si="89"/>
        <v>TTMDBNamespaceMovies</v>
      </c>
      <c r="I171" s="8" t="str">
        <f t="shared" si="86"/>
        <v xml:space="preserve">  ITMDBNamespaceMovies = interface;</v>
      </c>
      <c r="J171" s="8" t="str">
        <f t="shared" si="87"/>
        <v xml:space="preserve">  TTMDBNamespaceMovies = class;</v>
      </c>
      <c r="K171" s="8" t="str">
        <f t="shared" si="90"/>
        <v xml:space="preserve">  ITMDBNamespaceMovies = interface(ITMDBITMDBNamespace)</v>
      </c>
      <c r="L171" s="8" t="str">
        <f t="shared" si="91"/>
        <v xml:space="preserve">  TTMDBNamespaceMovies = class(TTMDBITMDBNamespace, ITMDBNamespaceMovies)</v>
      </c>
      <c r="M171" s="8" t="s">
        <v>259</v>
      </c>
    </row>
    <row r="172" spans="1:13" x14ac:dyDescent="0.25">
      <c r="A172" s="10" t="s">
        <v>388</v>
      </c>
      <c r="B172" s="10" t="s">
        <v>406</v>
      </c>
      <c r="C172" s="10" t="s">
        <v>390</v>
      </c>
      <c r="D172" s="14" t="s">
        <v>377</v>
      </c>
      <c r="E172" s="14" t="s">
        <v>377</v>
      </c>
      <c r="F172" s="15" t="s">
        <v>256</v>
      </c>
      <c r="G172" s="8" t="str">
        <f t="shared" si="88"/>
        <v>ITMDBNamespaceNetworks</v>
      </c>
      <c r="H172" s="8" t="str">
        <f t="shared" si="89"/>
        <v>TTMDBNamespaceNetworks</v>
      </c>
      <c r="I172" s="8" t="str">
        <f t="shared" si="86"/>
        <v xml:space="preserve">  ITMDBNamespaceNetworks = interface;</v>
      </c>
      <c r="J172" s="8" t="str">
        <f t="shared" si="87"/>
        <v xml:space="preserve">  TTMDBNamespaceNetworks = class;</v>
      </c>
      <c r="K172" s="8" t="str">
        <f t="shared" si="90"/>
        <v xml:space="preserve">  ITMDBNamespaceNetworks = interface(ITMDBITMDBNamespace)</v>
      </c>
      <c r="L172" s="8" t="str">
        <f t="shared" si="91"/>
        <v xml:space="preserve">  TTMDBNamespaceNetworks = class(TTMDBITMDBNamespace, ITMDBNamespaceNetworks)</v>
      </c>
      <c r="M172" s="8" t="s">
        <v>259</v>
      </c>
    </row>
    <row r="173" spans="1:13" x14ac:dyDescent="0.25">
      <c r="A173" s="10" t="s">
        <v>388</v>
      </c>
      <c r="B173" s="10" t="s">
        <v>407</v>
      </c>
      <c r="C173" s="10" t="s">
        <v>390</v>
      </c>
      <c r="D173" s="14" t="s">
        <v>377</v>
      </c>
      <c r="E173" s="14" t="s">
        <v>377</v>
      </c>
      <c r="F173" s="12" t="s">
        <v>74</v>
      </c>
      <c r="G173" s="8" t="str">
        <f t="shared" si="88"/>
        <v>ITMDBNamespacePeopleLists</v>
      </c>
      <c r="H173" s="8" t="str">
        <f t="shared" si="89"/>
        <v>TTMDBNamespacePeopleLists</v>
      </c>
      <c r="I173" s="8" t="str">
        <f t="shared" si="86"/>
        <v xml:space="preserve">  ITMDBNamespacePeopleLists = interface;</v>
      </c>
      <c r="J173" s="8" t="str">
        <f t="shared" si="87"/>
        <v xml:space="preserve">  TTMDBNamespacePeopleLists = class;</v>
      </c>
      <c r="K173" s="8" t="str">
        <f t="shared" si="90"/>
        <v xml:space="preserve">  ITMDBNamespacePeopleLists = interface(ITMDBITMDBNamespace)</v>
      </c>
      <c r="L173" s="8" t="str">
        <f t="shared" si="91"/>
        <v xml:space="preserve">  TTMDBNamespacePeopleLists = class(TTMDBITMDBNamespace, ITMDBNamespacePeopleLists)</v>
      </c>
      <c r="M173" s="8" t="s">
        <v>259</v>
      </c>
    </row>
    <row r="174" spans="1:13" x14ac:dyDescent="0.25">
      <c r="A174" s="10" t="s">
        <v>388</v>
      </c>
      <c r="B174" s="10" t="s">
        <v>408</v>
      </c>
      <c r="C174" s="10" t="s">
        <v>390</v>
      </c>
      <c r="D174" s="15" t="s">
        <v>256</v>
      </c>
      <c r="E174" s="15" t="s">
        <v>256</v>
      </c>
      <c r="F174" s="15" t="s">
        <v>256</v>
      </c>
      <c r="G174" s="8" t="str">
        <f t="shared" si="88"/>
        <v>ITMDBNamespacePeople</v>
      </c>
      <c r="H174" s="8" t="str">
        <f t="shared" si="89"/>
        <v>TTMDBNamespacePeople</v>
      </c>
      <c r="I174" s="8" t="str">
        <f t="shared" si="86"/>
        <v xml:space="preserve">  ITMDBNamespacePeople = interface;</v>
      </c>
      <c r="J174" s="8" t="str">
        <f t="shared" si="87"/>
        <v xml:space="preserve">  TTMDBNamespacePeople = class;</v>
      </c>
      <c r="K174" s="8" t="str">
        <f t="shared" si="90"/>
        <v xml:space="preserve">  ITMDBNamespacePeople = interface(ITMDBITMDBNamespace)</v>
      </c>
      <c r="L174" s="8" t="str">
        <f t="shared" si="91"/>
        <v xml:space="preserve">  TTMDBNamespacePeople = class(TTMDBITMDBNamespace, ITMDBNamespacePeople)</v>
      </c>
      <c r="M174" s="8" t="s">
        <v>259</v>
      </c>
    </row>
    <row r="175" spans="1:13" x14ac:dyDescent="0.25">
      <c r="A175" s="10" t="s">
        <v>388</v>
      </c>
      <c r="B175" s="10" t="s">
        <v>409</v>
      </c>
      <c r="C175" s="10" t="s">
        <v>390</v>
      </c>
      <c r="D175" s="14" t="s">
        <v>377</v>
      </c>
      <c r="E175" s="14" t="s">
        <v>377</v>
      </c>
      <c r="F175" s="12" t="s">
        <v>74</v>
      </c>
      <c r="G175" s="8" t="str">
        <f t="shared" si="88"/>
        <v>ITMDBNamespaceReviews</v>
      </c>
      <c r="H175" s="8" t="str">
        <f t="shared" si="89"/>
        <v>TTMDBNamespaceReviews</v>
      </c>
      <c r="I175" s="8" t="str">
        <f t="shared" si="86"/>
        <v xml:space="preserve">  ITMDBNamespaceReviews = interface;</v>
      </c>
      <c r="J175" s="8" t="str">
        <f t="shared" si="87"/>
        <v xml:space="preserve">  TTMDBNamespaceReviews = class;</v>
      </c>
      <c r="K175" s="8" t="str">
        <f t="shared" si="90"/>
        <v xml:space="preserve">  ITMDBNamespaceReviews = interface(ITMDBITMDBNamespace)</v>
      </c>
      <c r="L175" s="8" t="str">
        <f t="shared" si="91"/>
        <v xml:space="preserve">  TTMDBNamespaceReviews = class(TTMDBITMDBNamespace, ITMDBNamespaceReviews)</v>
      </c>
      <c r="M175" s="8" t="s">
        <v>259</v>
      </c>
    </row>
    <row r="176" spans="1:13" x14ac:dyDescent="0.25">
      <c r="A176" s="10" t="s">
        <v>388</v>
      </c>
      <c r="B176" s="10" t="s">
        <v>410</v>
      </c>
      <c r="C176" s="10" t="s">
        <v>390</v>
      </c>
      <c r="D176" s="14" t="s">
        <v>377</v>
      </c>
      <c r="E176" s="14" t="s">
        <v>377</v>
      </c>
      <c r="F176" s="14" t="s">
        <v>377</v>
      </c>
      <c r="G176" s="8" t="str">
        <f t="shared" si="88"/>
        <v>ITMDBNamespaceSearch</v>
      </c>
      <c r="H176" s="8" t="str">
        <f t="shared" si="89"/>
        <v>TTMDBNamespaceSearch</v>
      </c>
      <c r="I176" s="8" t="str">
        <f t="shared" si="86"/>
        <v xml:space="preserve">  ITMDBNamespaceSearch = interface;</v>
      </c>
      <c r="J176" s="8" t="str">
        <f t="shared" si="87"/>
        <v xml:space="preserve">  TTMDBNamespaceSearch = class;</v>
      </c>
      <c r="K176" s="8" t="str">
        <f t="shared" si="90"/>
        <v xml:space="preserve">  ITMDBNamespaceSearch = interface(ITMDBITMDBNamespace)</v>
      </c>
      <c r="L176" s="8" t="str">
        <f t="shared" si="91"/>
        <v xml:space="preserve">  TTMDBNamespaceSearch = class(TTMDBITMDBNamespace, ITMDBNamespaceSearch)</v>
      </c>
      <c r="M176" s="8" t="s">
        <v>259</v>
      </c>
    </row>
    <row r="177" spans="1:13" x14ac:dyDescent="0.25">
      <c r="A177" s="10" t="s">
        <v>388</v>
      </c>
      <c r="B177" s="10" t="s">
        <v>411</v>
      </c>
      <c r="C177" s="10" t="s">
        <v>390</v>
      </c>
      <c r="D177" s="14" t="s">
        <v>377</v>
      </c>
      <c r="E177" s="14" t="s">
        <v>377</v>
      </c>
      <c r="F177" s="12" t="s">
        <v>74</v>
      </c>
      <c r="G177" s="8" t="str">
        <f t="shared" si="88"/>
        <v>ITMDBNamespaceTrending</v>
      </c>
      <c r="H177" s="8" t="str">
        <f t="shared" si="89"/>
        <v>TTMDBNamespaceTrending</v>
      </c>
      <c r="I177" s="8" t="str">
        <f t="shared" si="86"/>
        <v xml:space="preserve">  ITMDBNamespaceTrending = interface;</v>
      </c>
      <c r="J177" s="8" t="str">
        <f t="shared" si="87"/>
        <v xml:space="preserve">  TTMDBNamespaceTrending = class;</v>
      </c>
      <c r="K177" s="8" t="str">
        <f t="shared" si="90"/>
        <v xml:space="preserve">  ITMDBNamespaceTrending = interface(ITMDBITMDBNamespace)</v>
      </c>
      <c r="L177" s="8" t="str">
        <f t="shared" si="91"/>
        <v xml:space="preserve">  TTMDBNamespaceTrending = class(TTMDBITMDBNamespace, ITMDBNamespaceTrending)</v>
      </c>
      <c r="M177" s="8" t="s">
        <v>259</v>
      </c>
    </row>
    <row r="178" spans="1:13" x14ac:dyDescent="0.25">
      <c r="A178" s="10" t="s">
        <v>388</v>
      </c>
      <c r="B178" s="10" t="s">
        <v>412</v>
      </c>
      <c r="C178" s="10" t="s">
        <v>390</v>
      </c>
      <c r="D178" s="14" t="s">
        <v>377</v>
      </c>
      <c r="E178" s="14" t="s">
        <v>377</v>
      </c>
      <c r="F178" s="12" t="s">
        <v>74</v>
      </c>
      <c r="G178" s="8" t="str">
        <f t="shared" si="88"/>
        <v>ITMDBNamespaceTVSeriesLists</v>
      </c>
      <c r="H178" s="8" t="str">
        <f t="shared" si="89"/>
        <v>TTMDBNamespaceTVSeriesLists</v>
      </c>
      <c r="I178" s="8" t="str">
        <f t="shared" si="86"/>
        <v xml:space="preserve">  ITMDBNamespaceTVSeriesLists = interface;</v>
      </c>
      <c r="J178" s="8" t="str">
        <f t="shared" si="87"/>
        <v xml:space="preserve">  TTMDBNamespaceTVSeriesLists = class;</v>
      </c>
      <c r="K178" s="8" t="str">
        <f t="shared" si="90"/>
        <v xml:space="preserve">  ITMDBNamespaceTVSeriesLists = interface(ITMDBITMDBNamespace)</v>
      </c>
      <c r="L178" s="8" t="str">
        <f t="shared" si="91"/>
        <v xml:space="preserve">  TTMDBNamespaceTVSeriesLists = class(TTMDBITMDBNamespace, ITMDBNamespaceTVSeriesLists)</v>
      </c>
      <c r="M178" s="8" t="s">
        <v>259</v>
      </c>
    </row>
    <row r="179" spans="1:13" x14ac:dyDescent="0.25">
      <c r="A179" s="10" t="s">
        <v>388</v>
      </c>
      <c r="B179" s="10" t="s">
        <v>413</v>
      </c>
      <c r="C179" s="10" t="s">
        <v>390</v>
      </c>
      <c r="D179" s="15" t="s">
        <v>256</v>
      </c>
      <c r="E179" s="15" t="s">
        <v>256</v>
      </c>
      <c r="F179" s="15" t="s">
        <v>256</v>
      </c>
      <c r="G179" s="8" t="str">
        <f t="shared" si="88"/>
        <v>ITMDBNamespaceTVSeries</v>
      </c>
      <c r="H179" s="8" t="str">
        <f t="shared" si="89"/>
        <v>TTMDBNamespaceTVSeries</v>
      </c>
      <c r="I179" s="8" t="str">
        <f t="shared" si="86"/>
        <v xml:space="preserve">  ITMDBNamespaceTVSeries = interface;</v>
      </c>
      <c r="J179" s="8" t="str">
        <f t="shared" si="87"/>
        <v xml:space="preserve">  TTMDBNamespaceTVSeries = class;</v>
      </c>
      <c r="K179" s="8" t="str">
        <f t="shared" si="90"/>
        <v xml:space="preserve">  ITMDBNamespaceTVSeries = interface(ITMDBITMDBNamespace)</v>
      </c>
      <c r="L179" s="8" t="str">
        <f t="shared" si="91"/>
        <v xml:space="preserve">  TTMDBNamespaceTVSeries = class(TTMDBITMDBNamespace, ITMDBNamespaceTVSeries)</v>
      </c>
      <c r="M179" s="8" t="s">
        <v>259</v>
      </c>
    </row>
    <row r="180" spans="1:13" x14ac:dyDescent="0.25">
      <c r="A180" s="10" t="s">
        <v>388</v>
      </c>
      <c r="B180" s="10" t="s">
        <v>414</v>
      </c>
      <c r="C180" s="10" t="s">
        <v>390</v>
      </c>
      <c r="D180" s="14" t="s">
        <v>377</v>
      </c>
      <c r="E180" s="14" t="s">
        <v>377</v>
      </c>
      <c r="F180" s="12" t="s">
        <v>74</v>
      </c>
      <c r="G180" s="8" t="str">
        <f t="shared" si="88"/>
        <v>ITMDBNamespaceTVSeasons</v>
      </c>
      <c r="H180" s="8" t="str">
        <f t="shared" si="89"/>
        <v>TTMDBNamespaceTVSeasons</v>
      </c>
      <c r="I180" s="8" t="str">
        <f t="shared" si="86"/>
        <v xml:space="preserve">  ITMDBNamespaceTVSeasons = interface;</v>
      </c>
      <c r="J180" s="8" t="str">
        <f t="shared" si="87"/>
        <v xml:space="preserve">  TTMDBNamespaceTVSeasons = class;</v>
      </c>
      <c r="K180" s="8" t="str">
        <f t="shared" si="90"/>
        <v xml:space="preserve">  ITMDBNamespaceTVSeasons = interface(ITMDBITMDBNamespace)</v>
      </c>
      <c r="L180" s="8" t="str">
        <f t="shared" si="91"/>
        <v xml:space="preserve">  TTMDBNamespaceTVSeasons = class(TTMDBITMDBNamespace, ITMDBNamespaceTVSeasons)</v>
      </c>
      <c r="M180" s="8" t="s">
        <v>259</v>
      </c>
    </row>
    <row r="181" spans="1:13" x14ac:dyDescent="0.25">
      <c r="A181" s="10" t="s">
        <v>388</v>
      </c>
      <c r="B181" s="10" t="s">
        <v>415</v>
      </c>
      <c r="C181" s="10" t="s">
        <v>390</v>
      </c>
      <c r="D181" s="15" t="s">
        <v>256</v>
      </c>
      <c r="E181" s="15" t="s">
        <v>256</v>
      </c>
      <c r="F181" s="12" t="s">
        <v>74</v>
      </c>
      <c r="G181" s="8" t="str">
        <f t="shared" si="88"/>
        <v>ITMDBNamespaceTVEpisodes</v>
      </c>
      <c r="H181" s="8" t="str">
        <f t="shared" si="89"/>
        <v>TTMDBNamespaceTVEpisodes</v>
      </c>
      <c r="I181" s="8" t="str">
        <f t="shared" si="86"/>
        <v xml:space="preserve">  ITMDBNamespaceTVEpisodes = interface;</v>
      </c>
      <c r="J181" s="8" t="str">
        <f t="shared" si="87"/>
        <v xml:space="preserve">  TTMDBNamespaceTVEpisodes = class;</v>
      </c>
      <c r="K181" s="8" t="str">
        <f t="shared" si="90"/>
        <v xml:space="preserve">  ITMDBNamespaceTVEpisodes = interface(ITMDBITMDBNamespace)</v>
      </c>
      <c r="L181" s="8" t="str">
        <f t="shared" si="91"/>
        <v xml:space="preserve">  TTMDBNamespaceTVEpisodes = class(TTMDBITMDBNamespace, ITMDBNamespaceTVEpisodes)</v>
      </c>
      <c r="M181" s="8" t="s">
        <v>259</v>
      </c>
    </row>
    <row r="182" spans="1:13" x14ac:dyDescent="0.25">
      <c r="A182" s="10" t="s">
        <v>388</v>
      </c>
      <c r="B182" s="10" t="s">
        <v>416</v>
      </c>
      <c r="C182" s="10" t="s">
        <v>390</v>
      </c>
      <c r="D182" s="14" t="s">
        <v>377</v>
      </c>
      <c r="E182" s="14" t="s">
        <v>377</v>
      </c>
      <c r="F182" s="12" t="s">
        <v>74</v>
      </c>
      <c r="G182" s="8" t="str">
        <f t="shared" si="88"/>
        <v>ITMDBNamespaceTVEpisodeGroups</v>
      </c>
      <c r="H182" s="8" t="str">
        <f t="shared" si="89"/>
        <v>TTMDBNamespaceTVEpisodeGroups</v>
      </c>
      <c r="I182" s="8" t="str">
        <f t="shared" si="86"/>
        <v xml:space="preserve">  ITMDBNamespaceTVEpisodeGroups = interface;</v>
      </c>
      <c r="J182" s="8" t="str">
        <f t="shared" si="87"/>
        <v xml:space="preserve">  TTMDBNamespaceTVEpisodeGroups = class;</v>
      </c>
      <c r="K182" s="8" t="str">
        <f t="shared" si="90"/>
        <v xml:space="preserve">  ITMDBNamespaceTVEpisodeGroups = interface(ITMDBITMDBNamespace)</v>
      </c>
      <c r="L182" s="8" t="str">
        <f t="shared" si="91"/>
        <v xml:space="preserve">  TTMDBNamespaceTVEpisodeGroups = class(TTMDBITMDBNamespace, ITMDBNamespaceTVEpisodeGroups)</v>
      </c>
      <c r="M182" s="8" t="s">
        <v>259</v>
      </c>
    </row>
    <row r="183" spans="1:13" x14ac:dyDescent="0.25">
      <c r="A183" s="10" t="s">
        <v>388</v>
      </c>
      <c r="B183" s="10" t="s">
        <v>417</v>
      </c>
      <c r="C183" s="10" t="s">
        <v>390</v>
      </c>
      <c r="D183" s="14" t="s">
        <v>377</v>
      </c>
      <c r="E183" s="14" t="s">
        <v>377</v>
      </c>
      <c r="F183" s="12" t="s">
        <v>74</v>
      </c>
      <c r="G183" s="8" t="str">
        <f t="shared" si="88"/>
        <v>ITMDBNamespaceWatchProviders</v>
      </c>
      <c r="H183" s="8" t="str">
        <f t="shared" si="89"/>
        <v>TTMDBNamespaceWatchProviders</v>
      </c>
      <c r="I183" s="8" t="str">
        <f t="shared" si="86"/>
        <v xml:space="preserve">  ITMDBNamespaceWatchProviders = interface;</v>
      </c>
      <c r="J183" s="8" t="str">
        <f t="shared" si="87"/>
        <v xml:space="preserve">  TTMDBNamespaceWatchProviders = class;</v>
      </c>
      <c r="K183" s="8" t="str">
        <f t="shared" si="90"/>
        <v xml:space="preserve">  ITMDBNamespaceWatchProviders = interface(ITMDBITMDBNamespace)</v>
      </c>
      <c r="L183" s="8" t="str">
        <f t="shared" si="91"/>
        <v xml:space="preserve">  TTMDBNamespaceWatchProviders = class(TTMDBITMDBNamespace, ITMDBNamespaceWatchProviders)</v>
      </c>
      <c r="M183" s="8" t="s">
        <v>259</v>
      </c>
    </row>
    <row r="184" spans="1:13" x14ac:dyDescent="0.25">
      <c r="A184" s="10" t="s">
        <v>372</v>
      </c>
      <c r="B184" s="10" t="s">
        <v>366</v>
      </c>
      <c r="D184" s="14" t="s">
        <v>377</v>
      </c>
      <c r="E184" s="14" t="s">
        <v>377</v>
      </c>
      <c r="F184" s="14" t="s">
        <v>377</v>
      </c>
      <c r="G184" s="8" t="str">
        <f t="shared" ref="G184:G188" si="110">"I"&amp;M184&amp;B184</f>
        <v>ITMDBCache</v>
      </c>
      <c r="H184" s="8" t="str">
        <f t="shared" ref="H184:H188" si="111">"T"&amp;M184&amp;B184</f>
        <v>TTMDBCache</v>
      </c>
      <c r="I184" s="8" t="str">
        <f t="shared" si="86"/>
        <v xml:space="preserve">  ITMDBCache = interface;</v>
      </c>
      <c r="J184" s="8" t="str">
        <f t="shared" si="87"/>
        <v xml:space="preserve">  TTMDBCache = class;</v>
      </c>
      <c r="K184" s="8" t="str">
        <f t="shared" ref="K184:K188" si="112">IF(C184="", "  "&amp;G184&amp;" = interface", "  "&amp;G184&amp;" = interface(I"&amp;M184&amp;C184&amp;")")</f>
        <v xml:space="preserve">  ITMDBCache = interface</v>
      </c>
      <c r="L184" s="8" t="str">
        <f t="shared" ref="L184:L188" si="113">IF(C184="", "  "&amp;H184&amp;" = class(TInterfacedObject, "&amp;G184&amp;")", "  "&amp;H184&amp;" = class(T"&amp;M184&amp;C184&amp;", "&amp;G184&amp;")")</f>
        <v xml:space="preserve">  TTMDBCache = class(TInterfacedObject, ITMDBCache)</v>
      </c>
      <c r="M184" s="8" t="s">
        <v>259</v>
      </c>
    </row>
    <row r="185" spans="1:13" x14ac:dyDescent="0.25">
      <c r="A185" s="10" t="s">
        <v>372</v>
      </c>
      <c r="B185" s="10" t="s">
        <v>367</v>
      </c>
      <c r="D185" s="14" t="s">
        <v>377</v>
      </c>
      <c r="E185" s="14" t="s">
        <v>377</v>
      </c>
      <c r="F185" s="14" t="s">
        <v>377</v>
      </c>
      <c r="G185" s="8" t="str">
        <f t="shared" si="110"/>
        <v>ITMDBLoginState</v>
      </c>
      <c r="H185" s="8" t="str">
        <f t="shared" si="111"/>
        <v>TTMDBLoginState</v>
      </c>
      <c r="I185" s="8" t="str">
        <f t="shared" si="86"/>
        <v xml:space="preserve">  ITMDBLoginState = interface;</v>
      </c>
      <c r="J185" s="8" t="str">
        <f t="shared" si="87"/>
        <v xml:space="preserve">  TTMDBLoginState = class;</v>
      </c>
      <c r="K185" s="8" t="str">
        <f t="shared" si="112"/>
        <v xml:space="preserve">  ITMDBLoginState = interface</v>
      </c>
      <c r="L185" s="8" t="str">
        <f t="shared" si="113"/>
        <v xml:space="preserve">  TTMDBLoginState = class(TInterfacedObject, ITMDBLoginState)</v>
      </c>
      <c r="M185" s="8" t="s">
        <v>259</v>
      </c>
    </row>
    <row r="186" spans="1:13" x14ac:dyDescent="0.25">
      <c r="A186" s="10" t="s">
        <v>372</v>
      </c>
      <c r="B186" s="10" t="s">
        <v>368</v>
      </c>
      <c r="D186" s="14" t="s">
        <v>377</v>
      </c>
      <c r="E186" s="14" t="s">
        <v>377</v>
      </c>
      <c r="F186" s="14" t="s">
        <v>377</v>
      </c>
      <c r="G186" s="8" t="str">
        <f t="shared" si="110"/>
        <v>ITMDBClient</v>
      </c>
      <c r="H186" s="8" t="str">
        <f t="shared" si="111"/>
        <v>TTMDBClient</v>
      </c>
      <c r="I186" s="8" t="str">
        <f t="shared" si="86"/>
        <v xml:space="preserve">  ITMDBClient = interface;</v>
      </c>
      <c r="J186" s="8" t="str">
        <f t="shared" si="87"/>
        <v xml:space="preserve">  TTMDBClient = class;</v>
      </c>
      <c r="K186" s="8" t="str">
        <f t="shared" si="112"/>
        <v xml:space="preserve">  ITMDBClient = interface</v>
      </c>
      <c r="L186" s="8" t="str">
        <f t="shared" si="113"/>
        <v xml:space="preserve">  TTMDBClient = class(TInterfacedObject, ITMDBClient)</v>
      </c>
      <c r="M186" s="8" t="s">
        <v>259</v>
      </c>
    </row>
    <row r="187" spans="1:13" x14ac:dyDescent="0.25">
      <c r="G187" s="8" t="str">
        <f t="shared" si="110"/>
        <v>ITMDB</v>
      </c>
      <c r="H187" s="8" t="str">
        <f t="shared" si="111"/>
        <v>TTMDB</v>
      </c>
      <c r="I187" s="8" t="str">
        <f t="shared" si="86"/>
        <v xml:space="preserve">  ITMDB = interface;</v>
      </c>
      <c r="J187" s="8" t="str">
        <f t="shared" si="87"/>
        <v xml:space="preserve">  TTMDB = class;</v>
      </c>
      <c r="K187" s="8" t="str">
        <f t="shared" si="112"/>
        <v xml:space="preserve">  ITMDB = interface</v>
      </c>
      <c r="L187" s="8" t="str">
        <f t="shared" si="113"/>
        <v xml:space="preserve">  TTMDB = class(TInterfacedObject, ITMDB)</v>
      </c>
      <c r="M187" s="8" t="s">
        <v>259</v>
      </c>
    </row>
    <row r="188" spans="1:13" x14ac:dyDescent="0.25">
      <c r="G188" s="8" t="str">
        <f t="shared" si="110"/>
        <v>ITMDB</v>
      </c>
      <c r="H188" s="8" t="str">
        <f t="shared" si="111"/>
        <v>TTMDB</v>
      </c>
      <c r="I188" s="8" t="str">
        <f t="shared" si="86"/>
        <v xml:space="preserve">  ITMDB = interface;</v>
      </c>
      <c r="J188" s="8" t="str">
        <f t="shared" si="87"/>
        <v xml:space="preserve">  TTMDB = class;</v>
      </c>
      <c r="K188" s="8" t="str">
        <f t="shared" si="112"/>
        <v xml:space="preserve">  ITMDB = interface</v>
      </c>
      <c r="L188" s="8" t="str">
        <f t="shared" si="113"/>
        <v xml:space="preserve">  TTMDB = class(TInterfacedObject, ITMDB)</v>
      </c>
      <c r="M188" s="8" t="s">
        <v>259</v>
      </c>
    </row>
  </sheetData>
  <autoFilter ref="A1:L2" xr:uid="{449EFBB5-22F1-48B7-A5F5-01E59CD1CC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FFB5-6413-484E-9C48-18C73A8F4597}">
  <dimension ref="A1:H54"/>
  <sheetViews>
    <sheetView topLeftCell="B1" zoomScale="130" zoomScaleNormal="13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2.85546875" style="17" customWidth="1"/>
    <col min="2" max="2" width="22" style="17" customWidth="1"/>
    <col min="3" max="3" width="16.7109375" customWidth="1"/>
    <col min="4" max="4" width="22" customWidth="1"/>
    <col min="5" max="5" width="9.140625" style="21"/>
    <col min="6" max="6" width="24.140625" style="16" customWidth="1"/>
    <col min="7" max="7" width="79.7109375" style="16" bestFit="1" customWidth="1"/>
    <col min="8" max="8" width="91.28515625" bestFit="1" customWidth="1"/>
  </cols>
  <sheetData>
    <row r="1" spans="1:8" s="18" customFormat="1" x14ac:dyDescent="0.25">
      <c r="A1" s="18" t="s">
        <v>269</v>
      </c>
      <c r="B1" s="18" t="s">
        <v>458</v>
      </c>
      <c r="C1" s="18" t="s">
        <v>261</v>
      </c>
      <c r="D1" s="18" t="s">
        <v>457</v>
      </c>
      <c r="E1" s="19" t="s">
        <v>59</v>
      </c>
      <c r="F1" s="18" t="s">
        <v>456</v>
      </c>
      <c r="G1" s="18" t="s">
        <v>474</v>
      </c>
      <c r="H1" s="18" t="s">
        <v>473</v>
      </c>
    </row>
    <row r="2" spans="1:8" x14ac:dyDescent="0.25">
      <c r="A2" s="17" t="s">
        <v>140</v>
      </c>
      <c r="B2" s="17" t="s">
        <v>459</v>
      </c>
      <c r="C2" t="s">
        <v>280</v>
      </c>
      <c r="D2" t="s">
        <v>210</v>
      </c>
      <c r="E2" s="20" t="s">
        <v>377</v>
      </c>
      <c r="F2" s="16" t="str">
        <f>"Appended"&amp;C2</f>
        <v>AppendedAccountStates</v>
      </c>
      <c r="G2" s="16" t="str">
        <f>"    function "&amp;F2&amp;": "&amp;D2&amp;"; stdcall;"</f>
        <v xml:space="preserve">    function AppendedAccountStates: ITMDBAccountStates; stdcall;</v>
      </c>
      <c r="H2" s="16" t="str">
        <f>"function T"&amp;B2&amp;"."&amp;F2&amp;": "&amp;D2&amp;";"</f>
        <v>function TTTMDBMovieDetail.AppendedAccountStates: ITMDBAccountStates;</v>
      </c>
    </row>
    <row r="3" spans="1:8" x14ac:dyDescent="0.25">
      <c r="A3" s="17" t="s">
        <v>140</v>
      </c>
      <c r="B3" s="17" t="s">
        <v>459</v>
      </c>
      <c r="C3" t="s">
        <v>276</v>
      </c>
      <c r="D3" t="s">
        <v>106</v>
      </c>
      <c r="E3" s="20" t="s">
        <v>377</v>
      </c>
      <c r="F3" s="16" t="str">
        <f>"Appended"&amp;C3</f>
        <v>AppendedAlternativeTitles</v>
      </c>
      <c r="G3" s="16" t="str">
        <f t="shared" ref="G3:G54" si="0">"    function "&amp;F3&amp;": "&amp;D3&amp;"; stdcall;"</f>
        <v xml:space="preserve">    function AppendedAlternativeTitles: ITMDBAlternativeTitles; stdcall;</v>
      </c>
      <c r="H3" s="16" t="str">
        <f t="shared" ref="H3:H54" si="1">"function T"&amp;B3&amp;"."&amp;F3&amp;": "&amp;D3&amp;";"</f>
        <v>function TTTMDBMovieDetail.AppendedAlternativeTitles: ITMDBAlternativeTitles;</v>
      </c>
    </row>
    <row r="4" spans="1:8" x14ac:dyDescent="0.25">
      <c r="A4" s="17" t="s">
        <v>140</v>
      </c>
      <c r="B4" s="17" t="s">
        <v>459</v>
      </c>
      <c r="C4" t="s">
        <v>27</v>
      </c>
      <c r="D4" t="s">
        <v>78</v>
      </c>
      <c r="E4" s="13" t="s">
        <v>255</v>
      </c>
      <c r="F4" s="16" t="str">
        <f t="shared" ref="F4:F21" si="2">"Appended"&amp;C4</f>
        <v>AppendedChanges</v>
      </c>
      <c r="G4" s="16" t="str">
        <f t="shared" si="0"/>
        <v xml:space="preserve">    function AppendedChanges: ITMDBChanges; stdcall;</v>
      </c>
      <c r="H4" s="16" t="str">
        <f t="shared" si="1"/>
        <v>function TTTMDBMovieDetail.AppendedChanges: ITMDBChanges;</v>
      </c>
    </row>
    <row r="5" spans="1:8" x14ac:dyDescent="0.25">
      <c r="A5" s="17" t="s">
        <v>140</v>
      </c>
      <c r="B5" s="17" t="s">
        <v>459</v>
      </c>
      <c r="C5" t="s">
        <v>93</v>
      </c>
      <c r="D5" t="s">
        <v>211</v>
      </c>
      <c r="E5" s="20" t="s">
        <v>377</v>
      </c>
      <c r="F5" s="16" t="str">
        <f t="shared" si="2"/>
        <v>AppendedCredits</v>
      </c>
      <c r="G5" s="16" t="str">
        <f t="shared" si="0"/>
        <v xml:space="preserve">    function AppendedCredits: ITMDBCredits; stdcall;</v>
      </c>
      <c r="H5" s="16" t="str">
        <f t="shared" si="1"/>
        <v>function TTTMDBMovieDetail.AppendedCredits: ITMDBCredits;</v>
      </c>
    </row>
    <row r="6" spans="1:8" x14ac:dyDescent="0.25">
      <c r="A6" s="17" t="s">
        <v>140</v>
      </c>
      <c r="B6" s="17" t="s">
        <v>459</v>
      </c>
      <c r="C6" t="s">
        <v>382</v>
      </c>
      <c r="D6" t="s">
        <v>212</v>
      </c>
      <c r="E6" s="20" t="s">
        <v>377</v>
      </c>
      <c r="F6" s="16" t="str">
        <f t="shared" si="2"/>
        <v>AppendedExternalIDs</v>
      </c>
      <c r="G6" s="16" t="str">
        <f t="shared" si="0"/>
        <v xml:space="preserve">    function AppendedExternalIDs: ITMDBExternalIDs; stdcall;</v>
      </c>
      <c r="H6" s="16" t="str">
        <f t="shared" si="1"/>
        <v>function TTTMDBMovieDetail.AppendedExternalIDs: ITMDBExternalIDs;</v>
      </c>
    </row>
    <row r="7" spans="1:8" x14ac:dyDescent="0.25">
      <c r="A7" s="17" t="s">
        <v>140</v>
      </c>
      <c r="B7" s="17" t="s">
        <v>459</v>
      </c>
      <c r="C7" t="s">
        <v>83</v>
      </c>
      <c r="D7" t="s">
        <v>101</v>
      </c>
      <c r="E7" s="20" t="s">
        <v>377</v>
      </c>
      <c r="F7" s="16" t="str">
        <f t="shared" si="2"/>
        <v>AppendedImages</v>
      </c>
      <c r="G7" s="16" t="str">
        <f t="shared" si="0"/>
        <v xml:space="preserve">    function AppendedImages: ITMDBMediaImageGroup; stdcall;</v>
      </c>
      <c r="H7" s="16" t="str">
        <f t="shared" si="1"/>
        <v>function TTTMDBMovieDetail.AppendedImages: ITMDBMediaImageGroup;</v>
      </c>
    </row>
    <row r="8" spans="1:8" x14ac:dyDescent="0.25">
      <c r="A8" s="17" t="s">
        <v>140</v>
      </c>
      <c r="B8" s="17" t="s">
        <v>459</v>
      </c>
      <c r="C8" t="s">
        <v>127</v>
      </c>
      <c r="D8" t="s">
        <v>213</v>
      </c>
      <c r="E8" s="20" t="s">
        <v>377</v>
      </c>
      <c r="F8" s="16" t="str">
        <f t="shared" si="2"/>
        <v>AppendedKeywords</v>
      </c>
      <c r="G8" s="16" t="str">
        <f t="shared" si="0"/>
        <v xml:space="preserve">    function AppendedKeywords: ITMDBKeywords; stdcall;</v>
      </c>
      <c r="H8" s="16" t="str">
        <f t="shared" si="1"/>
        <v>function TTTMDBMovieDetail.AppendedKeywords: ITMDBKeywords;</v>
      </c>
    </row>
    <row r="9" spans="1:8" x14ac:dyDescent="0.25">
      <c r="A9" s="17" t="s">
        <v>140</v>
      </c>
      <c r="B9" s="17" t="s">
        <v>459</v>
      </c>
      <c r="C9" t="s">
        <v>8</v>
      </c>
      <c r="D9" t="s">
        <v>55</v>
      </c>
      <c r="E9" s="13" t="s">
        <v>255</v>
      </c>
      <c r="F9" s="16" t="str">
        <f t="shared" si="2"/>
        <v>AppendedLists</v>
      </c>
      <c r="G9" s="16" t="str">
        <f t="shared" si="0"/>
        <v xml:space="preserve">    function AppendedLists: ITMDBListPage; stdcall;</v>
      </c>
      <c r="H9" s="16" t="str">
        <f t="shared" si="1"/>
        <v>function TTTMDBMovieDetail.AppendedLists: ITMDBListPage;</v>
      </c>
    </row>
    <row r="10" spans="1:8" x14ac:dyDescent="0.25">
      <c r="A10" s="17" t="s">
        <v>140</v>
      </c>
      <c r="B10" s="17" t="s">
        <v>459</v>
      </c>
      <c r="C10" t="s">
        <v>145</v>
      </c>
      <c r="D10" t="s">
        <v>238</v>
      </c>
      <c r="E10" s="13" t="s">
        <v>255</v>
      </c>
      <c r="F10" s="16" t="str">
        <f t="shared" si="2"/>
        <v>AppendedRecommendations</v>
      </c>
      <c r="G10" s="16" t="str">
        <f t="shared" si="0"/>
        <v xml:space="preserve">    function AppendedRecommendations: ITMDBMediaPage; stdcall;</v>
      </c>
      <c r="H10" s="16" t="str">
        <f t="shared" si="1"/>
        <v>function TTTMDBMovieDetail.AppendedRecommendations: ITMDBMediaPage;</v>
      </c>
    </row>
    <row r="11" spans="1:8" x14ac:dyDescent="0.25">
      <c r="A11" s="17" t="s">
        <v>140</v>
      </c>
      <c r="B11" s="17" t="s">
        <v>459</v>
      </c>
      <c r="C11" t="s">
        <v>460</v>
      </c>
      <c r="D11" t="s">
        <v>465</v>
      </c>
      <c r="E11" s="20" t="s">
        <v>377</v>
      </c>
      <c r="F11" s="16" t="str">
        <f t="shared" si="2"/>
        <v>AppendedReleaseDates</v>
      </c>
      <c r="G11" s="16" t="str">
        <f t="shared" si="0"/>
        <v xml:space="preserve">    function AppendedReleaseDates: ITMDBReleaseDates; stdcall;</v>
      </c>
      <c r="H11" s="16" t="str">
        <f t="shared" si="1"/>
        <v>function TTTMDBMovieDetail.AppendedReleaseDates: ITMDBReleaseDates;</v>
      </c>
    </row>
    <row r="12" spans="1:8" x14ac:dyDescent="0.25">
      <c r="A12" s="17" t="s">
        <v>140</v>
      </c>
      <c r="B12" s="17" t="s">
        <v>459</v>
      </c>
      <c r="C12" t="s">
        <v>147</v>
      </c>
      <c r="D12" t="s">
        <v>386</v>
      </c>
      <c r="E12" s="20" t="s">
        <v>377</v>
      </c>
      <c r="F12" s="16" t="str">
        <f t="shared" si="2"/>
        <v>AppendedReviews</v>
      </c>
      <c r="G12" s="16" t="str">
        <f t="shared" si="0"/>
        <v xml:space="preserve">    function AppendedReviews: ITMDBReviewPage; stdcall;</v>
      </c>
      <c r="H12" s="16" t="str">
        <f t="shared" si="1"/>
        <v>function TTTMDBMovieDetail.AppendedReviews: ITMDBReviewPage;</v>
      </c>
    </row>
    <row r="13" spans="1:8" x14ac:dyDescent="0.25">
      <c r="A13" s="17" t="s">
        <v>140</v>
      </c>
      <c r="B13" s="17" t="s">
        <v>459</v>
      </c>
      <c r="C13" t="s">
        <v>148</v>
      </c>
      <c r="D13" t="s">
        <v>53</v>
      </c>
      <c r="E13" s="13" t="s">
        <v>255</v>
      </c>
      <c r="F13" s="16" t="str">
        <f t="shared" si="2"/>
        <v>AppendedSimilar</v>
      </c>
      <c r="G13" s="16" t="str">
        <f t="shared" si="0"/>
        <v xml:space="preserve">    function AppendedSimilar: ITMDBMoviePage; stdcall;</v>
      </c>
      <c r="H13" s="16" t="str">
        <f t="shared" si="1"/>
        <v>function TTTMDBMovieDetail.AppendedSimilar: ITMDBMoviePage;</v>
      </c>
    </row>
    <row r="14" spans="1:8" x14ac:dyDescent="0.25">
      <c r="A14" s="17" t="s">
        <v>140</v>
      </c>
      <c r="B14" s="17" t="s">
        <v>459</v>
      </c>
      <c r="C14" t="s">
        <v>84</v>
      </c>
      <c r="D14" t="s">
        <v>102</v>
      </c>
      <c r="E14" s="13" t="s">
        <v>255</v>
      </c>
      <c r="F14" s="16" t="str">
        <f t="shared" si="2"/>
        <v>AppendedTranslations</v>
      </c>
      <c r="G14" s="16" t="str">
        <f t="shared" si="0"/>
        <v xml:space="preserve">    function AppendedTranslations: ITMDBTranslations; stdcall;</v>
      </c>
      <c r="H14" s="16" t="str">
        <f t="shared" si="1"/>
        <v>function TTTMDBMovieDetail.AppendedTranslations: ITMDBTranslations;</v>
      </c>
    </row>
    <row r="15" spans="1:8" x14ac:dyDescent="0.25">
      <c r="A15" s="17" t="s">
        <v>140</v>
      </c>
      <c r="B15" s="17" t="s">
        <v>459</v>
      </c>
      <c r="C15" t="s">
        <v>149</v>
      </c>
      <c r="D15" t="s">
        <v>216</v>
      </c>
      <c r="E15" s="20" t="s">
        <v>377</v>
      </c>
      <c r="F15" s="16" t="str">
        <f t="shared" si="2"/>
        <v>AppendedVideos</v>
      </c>
      <c r="G15" s="16" t="str">
        <f t="shared" si="0"/>
        <v xml:space="preserve">    function AppendedVideos: ITMDBVideos; stdcall;</v>
      </c>
      <c r="H15" s="16" t="str">
        <f t="shared" si="1"/>
        <v>function TTTMDBMovieDetail.AppendedVideos: ITMDBVideos;</v>
      </c>
    </row>
    <row r="16" spans="1:8" x14ac:dyDescent="0.25">
      <c r="A16" s="17" t="s">
        <v>156</v>
      </c>
      <c r="B16" s="17" t="s">
        <v>461</v>
      </c>
      <c r="C16" t="s">
        <v>27</v>
      </c>
      <c r="D16" t="s">
        <v>78</v>
      </c>
      <c r="E16" s="13" t="s">
        <v>255</v>
      </c>
      <c r="F16" s="16" t="str">
        <f t="shared" si="2"/>
        <v>AppendedChanges</v>
      </c>
      <c r="G16" s="16" t="str">
        <f t="shared" si="0"/>
        <v xml:space="preserve">    function AppendedChanges: ITMDBChanges; stdcall;</v>
      </c>
      <c r="H16" s="16" t="str">
        <f t="shared" si="1"/>
        <v>function TTTMDBPersonDetail.AppendedChanges: ITMDBChanges;</v>
      </c>
    </row>
    <row r="17" spans="1:8" x14ac:dyDescent="0.25">
      <c r="A17" s="17" t="s">
        <v>156</v>
      </c>
      <c r="B17" s="17" t="s">
        <v>461</v>
      </c>
      <c r="C17" t="s">
        <v>462</v>
      </c>
      <c r="D17" t="s">
        <v>466</v>
      </c>
      <c r="E17" s="13" t="s">
        <v>255</v>
      </c>
      <c r="F17" s="16" t="str">
        <f t="shared" si="2"/>
        <v>AppendedCombinedCredits</v>
      </c>
      <c r="G17" s="16" t="str">
        <f t="shared" si="0"/>
        <v xml:space="preserve">    function AppendedCombinedCredits: ITMDBCombinedCredits; stdcall;</v>
      </c>
      <c r="H17" s="16" t="str">
        <f t="shared" si="1"/>
        <v>function TTTMDBPersonDetail.AppendedCombinedCredits: ITMDBCombinedCredits;</v>
      </c>
    </row>
    <row r="18" spans="1:8" x14ac:dyDescent="0.25">
      <c r="A18" s="17" t="s">
        <v>156</v>
      </c>
      <c r="B18" s="17" t="s">
        <v>461</v>
      </c>
      <c r="C18" t="s">
        <v>382</v>
      </c>
      <c r="D18" t="s">
        <v>212</v>
      </c>
      <c r="E18" s="13" t="s">
        <v>255</v>
      </c>
      <c r="F18" s="16" t="str">
        <f t="shared" si="2"/>
        <v>AppendedExternalIDs</v>
      </c>
      <c r="G18" s="16" t="str">
        <f t="shared" si="0"/>
        <v xml:space="preserve">    function AppendedExternalIDs: ITMDBExternalIDs; stdcall;</v>
      </c>
      <c r="H18" s="16" t="str">
        <f t="shared" si="1"/>
        <v>function TTTMDBPersonDetail.AppendedExternalIDs: ITMDBExternalIDs;</v>
      </c>
    </row>
    <row r="19" spans="1:8" x14ac:dyDescent="0.25">
      <c r="A19" s="17" t="s">
        <v>156</v>
      </c>
      <c r="B19" s="17" t="s">
        <v>461</v>
      </c>
      <c r="C19" t="s">
        <v>83</v>
      </c>
      <c r="D19" t="s">
        <v>101</v>
      </c>
      <c r="E19" s="13" t="s">
        <v>255</v>
      </c>
      <c r="F19" s="16" t="str">
        <f t="shared" si="2"/>
        <v>AppendedImages</v>
      </c>
      <c r="G19" s="16" t="str">
        <f t="shared" si="0"/>
        <v xml:space="preserve">    function AppendedImages: ITMDBMediaImageGroup; stdcall;</v>
      </c>
      <c r="H19" s="16" t="str">
        <f t="shared" si="1"/>
        <v>function TTTMDBPersonDetail.AppendedImages: ITMDBMediaImageGroup;</v>
      </c>
    </row>
    <row r="20" spans="1:8" x14ac:dyDescent="0.25">
      <c r="A20" s="17" t="s">
        <v>156</v>
      </c>
      <c r="B20" s="17" t="s">
        <v>461</v>
      </c>
      <c r="C20" t="s">
        <v>463</v>
      </c>
      <c r="D20" t="s">
        <v>466</v>
      </c>
      <c r="E20" s="13" t="s">
        <v>255</v>
      </c>
      <c r="F20" s="16" t="str">
        <f t="shared" si="2"/>
        <v>AppendedMovieCredits</v>
      </c>
      <c r="G20" s="16" t="str">
        <f t="shared" si="0"/>
        <v xml:space="preserve">    function AppendedMovieCredits: ITMDBCombinedCredits; stdcall;</v>
      </c>
      <c r="H20" s="16" t="str">
        <f t="shared" si="1"/>
        <v>function TTTMDBPersonDetail.AppendedMovieCredits: ITMDBCombinedCredits;</v>
      </c>
    </row>
    <row r="21" spans="1:8" x14ac:dyDescent="0.25">
      <c r="A21" s="17" t="s">
        <v>156</v>
      </c>
      <c r="B21" s="17" t="s">
        <v>461</v>
      </c>
      <c r="C21" t="s">
        <v>464</v>
      </c>
      <c r="D21" t="s">
        <v>466</v>
      </c>
      <c r="E21" s="13" t="s">
        <v>255</v>
      </c>
      <c r="F21" s="16" t="str">
        <f t="shared" si="2"/>
        <v>AppendedTVCredits</v>
      </c>
      <c r="G21" s="16" t="str">
        <f t="shared" si="0"/>
        <v xml:space="preserve">    function AppendedTVCredits: ITMDBCombinedCredits; stdcall;</v>
      </c>
      <c r="H21" s="16" t="str">
        <f t="shared" si="1"/>
        <v>function TTTMDBPersonDetail.AppendedTVCredits: ITMDBCombinedCredits;</v>
      </c>
    </row>
    <row r="22" spans="1:8" x14ac:dyDescent="0.25">
      <c r="A22" s="17" t="s">
        <v>156</v>
      </c>
      <c r="B22" s="17" t="s">
        <v>461</v>
      </c>
      <c r="C22" t="s">
        <v>84</v>
      </c>
      <c r="D22" t="s">
        <v>102</v>
      </c>
      <c r="E22" s="13" t="s">
        <v>255</v>
      </c>
      <c r="F22" s="16" t="str">
        <f>"Appended"&amp;C22</f>
        <v>AppendedTranslations</v>
      </c>
      <c r="G22" s="16" t="str">
        <f t="shared" si="0"/>
        <v xml:space="preserve">    function AppendedTranslations: ITMDBTranslations; stdcall;</v>
      </c>
      <c r="H22" s="16" t="str">
        <f t="shared" si="1"/>
        <v>function TTTMDBPersonDetail.AppendedTranslations: ITMDBTranslations;</v>
      </c>
    </row>
    <row r="23" spans="1:8" x14ac:dyDescent="0.25">
      <c r="A23" s="17" t="s">
        <v>172</v>
      </c>
      <c r="B23" s="17" t="s">
        <v>467</v>
      </c>
      <c r="C23" t="s">
        <v>280</v>
      </c>
      <c r="D23" t="s">
        <v>210</v>
      </c>
      <c r="E23" s="20" t="s">
        <v>377</v>
      </c>
      <c r="F23" s="16" t="str">
        <f t="shared" ref="F23:F54" si="3">"Appended"&amp;C23</f>
        <v>AppendedAccountStates</v>
      </c>
      <c r="G23" s="16" t="str">
        <f t="shared" si="0"/>
        <v xml:space="preserve">    function AppendedAccountStates: ITMDBAccountStates; stdcall;</v>
      </c>
      <c r="H23" s="16" t="str">
        <f t="shared" si="1"/>
        <v>function TTTMDBTVSerieDetail.AppendedAccountStates: ITMDBAccountStates;</v>
      </c>
    </row>
    <row r="24" spans="1:8" x14ac:dyDescent="0.25">
      <c r="A24" s="17" t="s">
        <v>172</v>
      </c>
      <c r="B24" s="17" t="s">
        <v>467</v>
      </c>
      <c r="C24" t="s">
        <v>468</v>
      </c>
      <c r="D24" t="s">
        <v>450</v>
      </c>
      <c r="E24" s="13" t="s">
        <v>255</v>
      </c>
      <c r="F24" s="16" t="str">
        <f t="shared" si="3"/>
        <v>AppendedAggregateCredits</v>
      </c>
      <c r="G24" s="16" t="str">
        <f t="shared" si="0"/>
        <v xml:space="preserve">    function AppendedAggregateCredits: ITMDBAggregateCredits; stdcall;</v>
      </c>
      <c r="H24" s="16" t="str">
        <f t="shared" si="1"/>
        <v>function TTTMDBTVSerieDetail.AppendedAggregateCredits: ITMDBAggregateCredits;</v>
      </c>
    </row>
    <row r="25" spans="1:8" x14ac:dyDescent="0.25">
      <c r="A25" s="17" t="s">
        <v>172</v>
      </c>
      <c r="B25" s="17" t="s">
        <v>467</v>
      </c>
      <c r="C25" t="s">
        <v>276</v>
      </c>
      <c r="D25" t="s">
        <v>106</v>
      </c>
      <c r="E25" s="20" t="s">
        <v>377</v>
      </c>
      <c r="F25" s="16" t="str">
        <f t="shared" si="3"/>
        <v>AppendedAlternativeTitles</v>
      </c>
      <c r="G25" s="16" t="str">
        <f t="shared" si="0"/>
        <v xml:space="preserve">    function AppendedAlternativeTitles: ITMDBAlternativeTitles; stdcall;</v>
      </c>
      <c r="H25" s="16" t="str">
        <f t="shared" si="1"/>
        <v>function TTTMDBTVSerieDetail.AppendedAlternativeTitles: ITMDBAlternativeTitles;</v>
      </c>
    </row>
    <row r="26" spans="1:8" x14ac:dyDescent="0.25">
      <c r="A26" s="17" t="s">
        <v>172</v>
      </c>
      <c r="B26" s="17" t="s">
        <v>467</v>
      </c>
      <c r="C26" t="s">
        <v>27</v>
      </c>
      <c r="D26" t="s">
        <v>78</v>
      </c>
      <c r="E26" s="13" t="s">
        <v>255</v>
      </c>
      <c r="F26" s="16" t="str">
        <f t="shared" si="3"/>
        <v>AppendedChanges</v>
      </c>
      <c r="G26" s="16" t="str">
        <f t="shared" si="0"/>
        <v xml:space="preserve">    function AppendedChanges: ITMDBChanges; stdcall;</v>
      </c>
      <c r="H26" s="16" t="str">
        <f t="shared" si="1"/>
        <v>function TTTMDBTVSerieDetail.AppendedChanges: ITMDBChanges;</v>
      </c>
    </row>
    <row r="27" spans="1:8" x14ac:dyDescent="0.25">
      <c r="A27" s="17" t="s">
        <v>172</v>
      </c>
      <c r="B27" s="17" t="s">
        <v>467</v>
      </c>
      <c r="C27" t="s">
        <v>337</v>
      </c>
      <c r="D27" t="s">
        <v>249</v>
      </c>
      <c r="E27" s="13" t="s">
        <v>255</v>
      </c>
      <c r="F27" s="16" t="str">
        <f t="shared" si="3"/>
        <v>AppendedContentRatings</v>
      </c>
      <c r="G27" s="16" t="str">
        <f t="shared" si="0"/>
        <v xml:space="preserve">    function AppendedContentRatings: ITMDBContentRatings; stdcall;</v>
      </c>
      <c r="H27" s="16" t="str">
        <f t="shared" si="1"/>
        <v>function TTTMDBTVSerieDetail.AppendedContentRatings: ITMDBContentRatings;</v>
      </c>
    </row>
    <row r="28" spans="1:8" x14ac:dyDescent="0.25">
      <c r="A28" s="17" t="s">
        <v>172</v>
      </c>
      <c r="B28" s="17" t="s">
        <v>467</v>
      </c>
      <c r="C28" t="s">
        <v>93</v>
      </c>
      <c r="D28" t="s">
        <v>211</v>
      </c>
      <c r="E28" s="20" t="s">
        <v>377</v>
      </c>
      <c r="F28" s="16" t="str">
        <f t="shared" si="3"/>
        <v>AppendedCredits</v>
      </c>
      <c r="G28" s="16" t="str">
        <f t="shared" si="0"/>
        <v xml:space="preserve">    function AppendedCredits: ITMDBCredits; stdcall;</v>
      </c>
      <c r="H28" s="16" t="str">
        <f t="shared" si="1"/>
        <v>function TTTMDBTVSerieDetail.AppendedCredits: ITMDBCredits;</v>
      </c>
    </row>
    <row r="29" spans="1:8" x14ac:dyDescent="0.25">
      <c r="A29" s="17" t="s">
        <v>172</v>
      </c>
      <c r="B29" s="17" t="s">
        <v>467</v>
      </c>
      <c r="C29" t="s">
        <v>469</v>
      </c>
      <c r="D29" t="s">
        <v>250</v>
      </c>
      <c r="E29" s="13" t="s">
        <v>255</v>
      </c>
      <c r="F29" s="16" t="str">
        <f t="shared" si="3"/>
        <v>AppendedEpisodeGroups</v>
      </c>
      <c r="G29" s="16" t="str">
        <f t="shared" si="0"/>
        <v xml:space="preserve">    function AppendedEpisodeGroups: ITMDBEpisodeGroups; stdcall;</v>
      </c>
      <c r="H29" s="16" t="str">
        <f t="shared" si="1"/>
        <v>function TTTMDBTVSerieDetail.AppendedEpisodeGroups: ITMDBEpisodeGroups;</v>
      </c>
    </row>
    <row r="30" spans="1:8" x14ac:dyDescent="0.25">
      <c r="A30" s="17" t="s">
        <v>172</v>
      </c>
      <c r="B30" s="17" t="s">
        <v>467</v>
      </c>
      <c r="C30" t="s">
        <v>382</v>
      </c>
      <c r="D30" t="s">
        <v>212</v>
      </c>
      <c r="E30" s="13" t="s">
        <v>255</v>
      </c>
      <c r="F30" s="16" t="str">
        <f t="shared" si="3"/>
        <v>AppendedExternalIDs</v>
      </c>
      <c r="G30" s="16" t="str">
        <f t="shared" si="0"/>
        <v xml:space="preserve">    function AppendedExternalIDs: ITMDBExternalIDs; stdcall;</v>
      </c>
      <c r="H30" s="16" t="str">
        <f t="shared" si="1"/>
        <v>function TTTMDBTVSerieDetail.AppendedExternalIDs: ITMDBExternalIDs;</v>
      </c>
    </row>
    <row r="31" spans="1:8" x14ac:dyDescent="0.25">
      <c r="A31" s="17" t="s">
        <v>172</v>
      </c>
      <c r="B31" s="17" t="s">
        <v>467</v>
      </c>
      <c r="C31" t="s">
        <v>83</v>
      </c>
      <c r="D31" t="s">
        <v>101</v>
      </c>
      <c r="E31" s="20" t="s">
        <v>377</v>
      </c>
      <c r="F31" s="16" t="str">
        <f t="shared" si="3"/>
        <v>AppendedImages</v>
      </c>
      <c r="G31" s="16" t="str">
        <f t="shared" si="0"/>
        <v xml:space="preserve">    function AppendedImages: ITMDBMediaImageGroup; stdcall;</v>
      </c>
      <c r="H31" s="16" t="str">
        <f t="shared" si="1"/>
        <v>function TTTMDBTVSerieDetail.AppendedImages: ITMDBMediaImageGroup;</v>
      </c>
    </row>
    <row r="32" spans="1:8" x14ac:dyDescent="0.25">
      <c r="A32" s="17" t="s">
        <v>172</v>
      </c>
      <c r="B32" s="17" t="s">
        <v>467</v>
      </c>
      <c r="C32" t="s">
        <v>127</v>
      </c>
      <c r="D32" t="s">
        <v>213</v>
      </c>
      <c r="E32" s="13" t="s">
        <v>255</v>
      </c>
      <c r="F32" s="16" t="str">
        <f t="shared" si="3"/>
        <v>AppendedKeywords</v>
      </c>
      <c r="G32" s="16" t="str">
        <f t="shared" si="0"/>
        <v xml:space="preserve">    function AppendedKeywords: ITMDBKeywords; stdcall;</v>
      </c>
      <c r="H32" s="16" t="str">
        <f t="shared" si="1"/>
        <v>function TTTMDBTVSerieDetail.AppendedKeywords: ITMDBKeywords;</v>
      </c>
    </row>
    <row r="33" spans="1:8" x14ac:dyDescent="0.25">
      <c r="A33" s="17" t="s">
        <v>172</v>
      </c>
      <c r="B33" s="17" t="s">
        <v>467</v>
      </c>
      <c r="C33" t="s">
        <v>8</v>
      </c>
      <c r="D33" t="s">
        <v>55</v>
      </c>
      <c r="E33" s="13" t="s">
        <v>255</v>
      </c>
      <c r="F33" s="16" t="str">
        <f t="shared" si="3"/>
        <v>AppendedLists</v>
      </c>
      <c r="G33" s="16" t="str">
        <f t="shared" si="0"/>
        <v xml:space="preserve">    function AppendedLists: ITMDBListPage; stdcall;</v>
      </c>
      <c r="H33" s="16" t="str">
        <f t="shared" si="1"/>
        <v>function TTTMDBTVSerieDetail.AppendedLists: ITMDBListPage;</v>
      </c>
    </row>
    <row r="34" spans="1:8" x14ac:dyDescent="0.25">
      <c r="A34" s="17" t="s">
        <v>172</v>
      </c>
      <c r="B34" s="17" t="s">
        <v>467</v>
      </c>
      <c r="C34" t="s">
        <v>145</v>
      </c>
      <c r="D34" t="s">
        <v>238</v>
      </c>
      <c r="E34" s="13" t="s">
        <v>255</v>
      </c>
      <c r="F34" s="16" t="str">
        <f t="shared" si="3"/>
        <v>AppendedRecommendations</v>
      </c>
      <c r="G34" s="16" t="str">
        <f t="shared" si="0"/>
        <v xml:space="preserve">    function AppendedRecommendations: ITMDBMediaPage; stdcall;</v>
      </c>
      <c r="H34" s="16" t="str">
        <f t="shared" si="1"/>
        <v>function TTTMDBTVSerieDetail.AppendedRecommendations: ITMDBMediaPage;</v>
      </c>
    </row>
    <row r="35" spans="1:8" x14ac:dyDescent="0.25">
      <c r="A35" s="17" t="s">
        <v>172</v>
      </c>
      <c r="B35" s="17" t="s">
        <v>467</v>
      </c>
      <c r="C35" t="s">
        <v>147</v>
      </c>
      <c r="D35" t="s">
        <v>386</v>
      </c>
      <c r="E35" s="20" t="s">
        <v>377</v>
      </c>
      <c r="F35" s="16" t="str">
        <f t="shared" si="3"/>
        <v>AppendedReviews</v>
      </c>
      <c r="G35" s="16" t="str">
        <f t="shared" si="0"/>
        <v xml:space="preserve">    function AppendedReviews: ITMDBReviewPage; stdcall;</v>
      </c>
      <c r="H35" s="16" t="str">
        <f t="shared" si="1"/>
        <v>function TTTMDBTVSerieDetail.AppendedReviews: ITMDBReviewPage;</v>
      </c>
    </row>
    <row r="36" spans="1:8" x14ac:dyDescent="0.25">
      <c r="A36" s="17" t="s">
        <v>172</v>
      </c>
      <c r="B36" s="17" t="s">
        <v>467</v>
      </c>
      <c r="C36" t="s">
        <v>470</v>
      </c>
      <c r="D36" t="s">
        <v>471</v>
      </c>
      <c r="E36" s="13" t="s">
        <v>255</v>
      </c>
      <c r="F36" s="16" t="str">
        <f t="shared" si="3"/>
        <v>AppendedScreenedTheatrically</v>
      </c>
      <c r="G36" s="16" t="str">
        <f t="shared" si="0"/>
        <v xml:space="preserve">    function AppendedScreenedTheatrically: ITMDBScreenedTheatricallyItems; stdcall;</v>
      </c>
      <c r="H36" s="16" t="str">
        <f t="shared" si="1"/>
        <v>function TTTMDBTVSerieDetail.AppendedScreenedTheatrically: ITMDBScreenedTheatricallyItems;</v>
      </c>
    </row>
    <row r="37" spans="1:8" x14ac:dyDescent="0.25">
      <c r="A37" s="17" t="s">
        <v>172</v>
      </c>
      <c r="B37" s="17" t="s">
        <v>467</v>
      </c>
      <c r="C37" t="s">
        <v>148</v>
      </c>
      <c r="D37" t="s">
        <v>54</v>
      </c>
      <c r="E37" s="13" t="s">
        <v>255</v>
      </c>
      <c r="F37" s="16" t="str">
        <f t="shared" si="3"/>
        <v>AppendedSimilar</v>
      </c>
      <c r="G37" s="16" t="str">
        <f t="shared" si="0"/>
        <v xml:space="preserve">    function AppendedSimilar: ITMDBTVSeriesPage; stdcall;</v>
      </c>
      <c r="H37" s="16" t="str">
        <f t="shared" si="1"/>
        <v>function TTTMDBTVSerieDetail.AppendedSimilar: ITMDBTVSeriesPage;</v>
      </c>
    </row>
    <row r="38" spans="1:8" x14ac:dyDescent="0.25">
      <c r="A38" s="17" t="s">
        <v>172</v>
      </c>
      <c r="B38" s="17" t="s">
        <v>467</v>
      </c>
      <c r="C38" t="s">
        <v>84</v>
      </c>
      <c r="D38" t="s">
        <v>102</v>
      </c>
      <c r="E38" s="13" t="s">
        <v>255</v>
      </c>
      <c r="F38" s="16" t="str">
        <f t="shared" si="3"/>
        <v>AppendedTranslations</v>
      </c>
      <c r="G38" s="16" t="str">
        <f t="shared" si="0"/>
        <v xml:space="preserve">    function AppendedTranslations: ITMDBTranslations; stdcall;</v>
      </c>
      <c r="H38" s="16" t="str">
        <f t="shared" si="1"/>
        <v>function TTTMDBTVSerieDetail.AppendedTranslations: ITMDBTranslations;</v>
      </c>
    </row>
    <row r="39" spans="1:8" x14ac:dyDescent="0.25">
      <c r="A39" s="17" t="s">
        <v>172</v>
      </c>
      <c r="B39" s="17" t="s">
        <v>467</v>
      </c>
      <c r="C39" t="s">
        <v>149</v>
      </c>
      <c r="D39" t="s">
        <v>216</v>
      </c>
      <c r="E39" s="20" t="s">
        <v>377</v>
      </c>
      <c r="F39" s="16" t="str">
        <f t="shared" si="3"/>
        <v>AppendedVideos</v>
      </c>
      <c r="G39" s="16" t="str">
        <f t="shared" si="0"/>
        <v xml:space="preserve">    function AppendedVideos: ITMDBVideos; stdcall;</v>
      </c>
      <c r="H39" s="16" t="str">
        <f t="shared" si="1"/>
        <v>function TTTMDBTVSerieDetail.AppendedVideos: ITMDBVideos;</v>
      </c>
    </row>
    <row r="40" spans="1:8" x14ac:dyDescent="0.25">
      <c r="A40" s="17" t="s">
        <v>177</v>
      </c>
      <c r="B40" s="17" t="s">
        <v>451</v>
      </c>
      <c r="C40" t="s">
        <v>280</v>
      </c>
      <c r="D40" t="s">
        <v>210</v>
      </c>
      <c r="E40" s="13" t="s">
        <v>255</v>
      </c>
      <c r="F40" s="16" t="str">
        <f t="shared" si="3"/>
        <v>AppendedAccountStates</v>
      </c>
      <c r="G40" s="16" t="str">
        <f t="shared" si="0"/>
        <v xml:space="preserve">    function AppendedAccountStates: ITMDBAccountStates; stdcall;</v>
      </c>
      <c r="H40" s="16" t="str">
        <f t="shared" si="1"/>
        <v>function TITMDBTVSeasonDetail.AppendedAccountStates: ITMDBAccountStates;</v>
      </c>
    </row>
    <row r="41" spans="1:8" x14ac:dyDescent="0.25">
      <c r="A41" s="17" t="s">
        <v>177</v>
      </c>
      <c r="B41" s="17" t="s">
        <v>451</v>
      </c>
      <c r="C41" t="s">
        <v>468</v>
      </c>
      <c r="D41" t="s">
        <v>450</v>
      </c>
      <c r="E41" s="13" t="s">
        <v>255</v>
      </c>
      <c r="F41" s="16" t="str">
        <f t="shared" si="3"/>
        <v>AppendedAggregateCredits</v>
      </c>
      <c r="G41" s="16" t="str">
        <f t="shared" si="0"/>
        <v xml:space="preserve">    function AppendedAggregateCredits: ITMDBAggregateCredits; stdcall;</v>
      </c>
      <c r="H41" s="16" t="str">
        <f t="shared" si="1"/>
        <v>function TITMDBTVSeasonDetail.AppendedAggregateCredits: ITMDBAggregateCredits;</v>
      </c>
    </row>
    <row r="42" spans="1:8" x14ac:dyDescent="0.25">
      <c r="A42" s="17" t="s">
        <v>177</v>
      </c>
      <c r="B42" s="17" t="s">
        <v>451</v>
      </c>
      <c r="C42" t="s">
        <v>27</v>
      </c>
      <c r="D42" t="s">
        <v>78</v>
      </c>
      <c r="E42" s="13" t="s">
        <v>255</v>
      </c>
      <c r="F42" s="16" t="str">
        <f t="shared" si="3"/>
        <v>AppendedChanges</v>
      </c>
      <c r="G42" s="16" t="str">
        <f t="shared" si="0"/>
        <v xml:space="preserve">    function AppendedChanges: ITMDBChanges; stdcall;</v>
      </c>
      <c r="H42" s="16" t="str">
        <f t="shared" si="1"/>
        <v>function TITMDBTVSeasonDetail.AppendedChanges: ITMDBChanges;</v>
      </c>
    </row>
    <row r="43" spans="1:8" x14ac:dyDescent="0.25">
      <c r="A43" s="17" t="s">
        <v>177</v>
      </c>
      <c r="B43" s="17" t="s">
        <v>451</v>
      </c>
      <c r="C43" t="s">
        <v>93</v>
      </c>
      <c r="D43" t="s">
        <v>211</v>
      </c>
      <c r="E43" s="13" t="s">
        <v>255</v>
      </c>
      <c r="F43" s="16" t="str">
        <f t="shared" si="3"/>
        <v>AppendedCredits</v>
      </c>
      <c r="G43" s="16" t="str">
        <f t="shared" si="0"/>
        <v xml:space="preserve">    function AppendedCredits: ITMDBCredits; stdcall;</v>
      </c>
      <c r="H43" s="16" t="str">
        <f t="shared" si="1"/>
        <v>function TITMDBTVSeasonDetail.AppendedCredits: ITMDBCredits;</v>
      </c>
    </row>
    <row r="44" spans="1:8" x14ac:dyDescent="0.25">
      <c r="A44" s="17" t="s">
        <v>177</v>
      </c>
      <c r="B44" s="17" t="s">
        <v>451</v>
      </c>
      <c r="C44" t="s">
        <v>382</v>
      </c>
      <c r="D44" t="s">
        <v>212</v>
      </c>
      <c r="E44" s="13" t="s">
        <v>255</v>
      </c>
      <c r="F44" s="16" t="str">
        <f t="shared" si="3"/>
        <v>AppendedExternalIDs</v>
      </c>
      <c r="G44" s="16" t="str">
        <f t="shared" si="0"/>
        <v xml:space="preserve">    function AppendedExternalIDs: ITMDBExternalIDs; stdcall;</v>
      </c>
      <c r="H44" s="16" t="str">
        <f t="shared" si="1"/>
        <v>function TITMDBTVSeasonDetail.AppendedExternalIDs: ITMDBExternalIDs;</v>
      </c>
    </row>
    <row r="45" spans="1:8" x14ac:dyDescent="0.25">
      <c r="A45" s="17" t="s">
        <v>177</v>
      </c>
      <c r="B45" s="17" t="s">
        <v>451</v>
      </c>
      <c r="C45" t="s">
        <v>83</v>
      </c>
      <c r="D45" t="s">
        <v>101</v>
      </c>
      <c r="E45" s="13" t="s">
        <v>255</v>
      </c>
      <c r="F45" s="16" t="str">
        <f t="shared" si="3"/>
        <v>AppendedImages</v>
      </c>
      <c r="G45" s="16" t="str">
        <f t="shared" si="0"/>
        <v xml:space="preserve">    function AppendedImages: ITMDBMediaImageGroup; stdcall;</v>
      </c>
      <c r="H45" s="16" t="str">
        <f t="shared" si="1"/>
        <v>function TITMDBTVSeasonDetail.AppendedImages: ITMDBMediaImageGroup;</v>
      </c>
    </row>
    <row r="46" spans="1:8" x14ac:dyDescent="0.25">
      <c r="A46" s="17" t="s">
        <v>177</v>
      </c>
      <c r="B46" s="17" t="s">
        <v>451</v>
      </c>
      <c r="C46" t="s">
        <v>84</v>
      </c>
      <c r="D46" t="s">
        <v>102</v>
      </c>
      <c r="E46" s="13" t="s">
        <v>255</v>
      </c>
      <c r="F46" s="16" t="str">
        <f t="shared" si="3"/>
        <v>AppendedTranslations</v>
      </c>
      <c r="G46" s="16" t="str">
        <f t="shared" si="0"/>
        <v xml:space="preserve">    function AppendedTranslations: ITMDBTranslations; stdcall;</v>
      </c>
      <c r="H46" s="16" t="str">
        <f t="shared" si="1"/>
        <v>function TITMDBTVSeasonDetail.AppendedTranslations: ITMDBTranslations;</v>
      </c>
    </row>
    <row r="47" spans="1:8" x14ac:dyDescent="0.25">
      <c r="A47" s="17" t="s">
        <v>177</v>
      </c>
      <c r="B47" s="17" t="s">
        <v>451</v>
      </c>
      <c r="C47" t="s">
        <v>149</v>
      </c>
      <c r="D47" t="s">
        <v>216</v>
      </c>
      <c r="E47" s="13" t="s">
        <v>255</v>
      </c>
      <c r="F47" s="16" t="str">
        <f t="shared" si="3"/>
        <v>AppendedVideos</v>
      </c>
      <c r="G47" s="16" t="str">
        <f t="shared" si="0"/>
        <v xml:space="preserve">    function AppendedVideos: ITMDBVideos; stdcall;</v>
      </c>
      <c r="H47" s="16" t="str">
        <f t="shared" si="1"/>
        <v>function TITMDBTVSeasonDetail.AppendedVideos: ITMDBVideos;</v>
      </c>
    </row>
    <row r="48" spans="1:8" x14ac:dyDescent="0.25">
      <c r="A48" s="17" t="s">
        <v>178</v>
      </c>
      <c r="B48" s="17" t="s">
        <v>472</v>
      </c>
      <c r="C48" t="s">
        <v>280</v>
      </c>
      <c r="D48" t="s">
        <v>210</v>
      </c>
      <c r="E48" s="13" t="s">
        <v>255</v>
      </c>
      <c r="F48" s="16" t="str">
        <f t="shared" si="3"/>
        <v>AppendedAccountStates</v>
      </c>
      <c r="G48" s="16" t="str">
        <f t="shared" si="0"/>
        <v xml:space="preserve">    function AppendedAccountStates: ITMDBAccountStates; stdcall;</v>
      </c>
      <c r="H48" s="16" t="str">
        <f t="shared" si="1"/>
        <v>function TITMDBTVEpisodeDetail.AppendedAccountStates: ITMDBAccountStates;</v>
      </c>
    </row>
    <row r="49" spans="1:8" x14ac:dyDescent="0.25">
      <c r="A49" s="17" t="s">
        <v>178</v>
      </c>
      <c r="B49" s="17" t="s">
        <v>472</v>
      </c>
      <c r="C49" t="s">
        <v>27</v>
      </c>
      <c r="D49" t="s">
        <v>78</v>
      </c>
      <c r="E49" s="13" t="s">
        <v>255</v>
      </c>
      <c r="F49" s="16" t="str">
        <f t="shared" si="3"/>
        <v>AppendedChanges</v>
      </c>
      <c r="G49" s="16" t="str">
        <f t="shared" si="0"/>
        <v xml:space="preserve">    function AppendedChanges: ITMDBChanges; stdcall;</v>
      </c>
      <c r="H49" s="16" t="str">
        <f t="shared" si="1"/>
        <v>function TITMDBTVEpisodeDetail.AppendedChanges: ITMDBChanges;</v>
      </c>
    </row>
    <row r="50" spans="1:8" x14ac:dyDescent="0.25">
      <c r="A50" s="17" t="s">
        <v>178</v>
      </c>
      <c r="B50" s="17" t="s">
        <v>472</v>
      </c>
      <c r="C50" t="s">
        <v>93</v>
      </c>
      <c r="D50" t="s">
        <v>211</v>
      </c>
      <c r="E50" s="13" t="s">
        <v>255</v>
      </c>
      <c r="F50" s="16" t="str">
        <f t="shared" si="3"/>
        <v>AppendedCredits</v>
      </c>
      <c r="G50" s="16" t="str">
        <f t="shared" si="0"/>
        <v xml:space="preserve">    function AppendedCredits: ITMDBCredits; stdcall;</v>
      </c>
      <c r="H50" s="16" t="str">
        <f t="shared" si="1"/>
        <v>function TITMDBTVEpisodeDetail.AppendedCredits: ITMDBCredits;</v>
      </c>
    </row>
    <row r="51" spans="1:8" x14ac:dyDescent="0.25">
      <c r="A51" s="17" t="s">
        <v>178</v>
      </c>
      <c r="B51" s="17" t="s">
        <v>472</v>
      </c>
      <c r="C51" t="s">
        <v>382</v>
      </c>
      <c r="D51" t="s">
        <v>212</v>
      </c>
      <c r="E51" s="13" t="s">
        <v>255</v>
      </c>
      <c r="F51" s="16" t="str">
        <f t="shared" si="3"/>
        <v>AppendedExternalIDs</v>
      </c>
      <c r="G51" s="16" t="str">
        <f t="shared" si="0"/>
        <v xml:space="preserve">    function AppendedExternalIDs: ITMDBExternalIDs; stdcall;</v>
      </c>
      <c r="H51" s="16" t="str">
        <f t="shared" si="1"/>
        <v>function TITMDBTVEpisodeDetail.AppendedExternalIDs: ITMDBExternalIDs;</v>
      </c>
    </row>
    <row r="52" spans="1:8" x14ac:dyDescent="0.25">
      <c r="A52" s="17" t="s">
        <v>178</v>
      </c>
      <c r="B52" s="17" t="s">
        <v>472</v>
      </c>
      <c r="C52" t="s">
        <v>83</v>
      </c>
      <c r="D52" t="s">
        <v>101</v>
      </c>
      <c r="E52" s="13" t="s">
        <v>255</v>
      </c>
      <c r="F52" s="16" t="str">
        <f t="shared" si="3"/>
        <v>AppendedImages</v>
      </c>
      <c r="G52" s="16" t="str">
        <f t="shared" si="0"/>
        <v xml:space="preserve">    function AppendedImages: ITMDBMediaImageGroup; stdcall;</v>
      </c>
      <c r="H52" s="16" t="str">
        <f t="shared" si="1"/>
        <v>function TITMDBTVEpisodeDetail.AppendedImages: ITMDBMediaImageGroup;</v>
      </c>
    </row>
    <row r="53" spans="1:8" x14ac:dyDescent="0.25">
      <c r="A53" s="17" t="s">
        <v>178</v>
      </c>
      <c r="B53" s="17" t="s">
        <v>472</v>
      </c>
      <c r="C53" t="s">
        <v>84</v>
      </c>
      <c r="D53" t="s">
        <v>102</v>
      </c>
      <c r="E53" s="13" t="s">
        <v>255</v>
      </c>
      <c r="F53" s="16" t="str">
        <f t="shared" si="3"/>
        <v>AppendedTranslations</v>
      </c>
      <c r="G53" s="16" t="str">
        <f t="shared" si="0"/>
        <v xml:space="preserve">    function AppendedTranslations: ITMDBTranslations; stdcall;</v>
      </c>
      <c r="H53" s="16" t="str">
        <f t="shared" si="1"/>
        <v>function TITMDBTVEpisodeDetail.AppendedTranslations: ITMDBTranslations;</v>
      </c>
    </row>
    <row r="54" spans="1:8" x14ac:dyDescent="0.25">
      <c r="A54" s="17" t="s">
        <v>178</v>
      </c>
      <c r="B54" s="17" t="s">
        <v>472</v>
      </c>
      <c r="C54" t="s">
        <v>149</v>
      </c>
      <c r="D54" t="s">
        <v>216</v>
      </c>
      <c r="E54" s="13" t="s">
        <v>255</v>
      </c>
      <c r="F54" s="16" t="str">
        <f t="shared" si="3"/>
        <v>AppendedVideos</v>
      </c>
      <c r="G54" s="16" t="str">
        <f t="shared" si="0"/>
        <v xml:space="preserve">    function AppendedVideos: ITMDBVideos; stdcall;</v>
      </c>
      <c r="H54" s="16" t="str">
        <f t="shared" si="1"/>
        <v>function TITMDBTVEpisodeDetail.AppendedVideos: ITMDBVideos;</v>
      </c>
    </row>
  </sheetData>
  <autoFilter ref="A1:G54" xr:uid="{C31FFFB5-6413-484E-9C48-18C73A8F45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 Implementation Status</vt:lpstr>
      <vt:lpstr>Interface and Object List</vt:lpstr>
      <vt:lpstr>Append to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2024-07-07T20:35:21Z</dcterms:modified>
</cp:coreProperties>
</file>