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uja/Dropbox (Smithsonian)/Work_at_SERC/Projects/SERC_ForestGEOplot_field_work/SERC_instrumentation/data-packages/soilmoisture_package/soilmoisture/data-raw/"/>
    </mc:Choice>
  </mc:AlternateContent>
  <xr:revisionPtr revIDLastSave="0" documentId="13_ncr:1_{B9B1CE10-D11F-AC42-B582-237D76AC7FC9}" xr6:coauthVersionLast="45" xr6:coauthVersionMax="45" xr10:uidLastSave="{00000000-0000-0000-0000-000000000000}"/>
  <bookViews>
    <workbookView xWindow="0" yWindow="460" windowWidth="28800" windowHeight="16340" xr2:uid="{00000000-000D-0000-FFFF-FFFF00000000}"/>
  </bookViews>
  <sheets>
    <sheet name="soil_moisture_probe_details" sheetId="1" r:id="rId1"/>
  </sheets>
  <definedNames>
    <definedName name="_xlnm.Print_Area" localSheetId="0">soil_moisture_probe_details!$A$1:$K$8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3" i="1"/>
  <c r="O4" i="1"/>
  <c r="O5" i="1"/>
  <c r="O6" i="1"/>
  <c r="O7" i="1"/>
  <c r="O2" i="1"/>
  <c r="J6" i="1" l="1"/>
  <c r="J4" i="1"/>
</calcChain>
</file>

<file path=xl/sharedStrings.xml><?xml version="1.0" encoding="utf-8"?>
<sst xmlns="http://schemas.openxmlformats.org/spreadsheetml/2006/main" count="53" uniqueCount="50">
  <si>
    <t>location</t>
  </si>
  <si>
    <t>probe</t>
  </si>
  <si>
    <t>elevation_meters</t>
  </si>
  <si>
    <t>Lat</t>
  </si>
  <si>
    <t>Long</t>
  </si>
  <si>
    <t>notes</t>
  </si>
  <si>
    <t>date_probe_installed</t>
  </si>
  <si>
    <t>e</t>
  </si>
  <si>
    <t>38deg 53' 24.13"</t>
  </si>
  <si>
    <t>-76deg 33' 36.70"</t>
  </si>
  <si>
    <t>d</t>
  </si>
  <si>
    <t>38deg 53' 24.34"</t>
  </si>
  <si>
    <t>-76deg 33' 38.47"</t>
  </si>
  <si>
    <t>a</t>
  </si>
  <si>
    <t>38deg 53' 25.37"</t>
  </si>
  <si>
    <t>-76deg 33' 39.42"</t>
  </si>
  <si>
    <t>c</t>
  </si>
  <si>
    <t>38deg 53' 25.84"</t>
  </si>
  <si>
    <t>-76deg 33' 37.78"</t>
  </si>
  <si>
    <t>first probe installed with Roy</t>
  </si>
  <si>
    <t>f</t>
  </si>
  <si>
    <t>38deg 53' 25.47"</t>
  </si>
  <si>
    <t>-76deg 33' 36.02"</t>
  </si>
  <si>
    <t>b</t>
  </si>
  <si>
    <t>38deg 53' 18.8088"</t>
  </si>
  <si>
    <t>-76deg 33' 30.0913"</t>
  </si>
  <si>
    <t>NA</t>
  </si>
  <si>
    <t>38deg 53' 21.7824</t>
  </si>
  <si>
    <t>-76deg 33' 35.6352"</t>
  </si>
  <si>
    <t>B.Elevation at Pipe Height_old_cm</t>
  </si>
  <si>
    <t>Pipe Height From Ground_old_cm</t>
  </si>
  <si>
    <t>A.Cable_Length_old_cm</t>
  </si>
  <si>
    <t>water_depth_manual.datetime</t>
  </si>
  <si>
    <t>location of backup battery and Baro Diver</t>
  </si>
  <si>
    <t>baro</t>
  </si>
  <si>
    <t>A.Cable_Length_cm_2020</t>
  </si>
  <si>
    <t>water_depth_manual_date_2020</t>
  </si>
  <si>
    <t>A.Cable_Length_cm_2018</t>
  </si>
  <si>
    <t>B.Elevation at Pipe Height_cm_2018</t>
  </si>
  <si>
    <t>water_depth_manual_cm_2018</t>
  </si>
  <si>
    <t>Pipe Height From Ground_cm</t>
  </si>
  <si>
    <t>date_moved_to_loggernet</t>
  </si>
  <si>
    <t>diver_battery_6_apr_2020</t>
  </si>
  <si>
    <t>probe.tag</t>
  </si>
  <si>
    <t>1e</t>
  </si>
  <si>
    <t>6b</t>
  </si>
  <si>
    <t>5f</t>
  </si>
  <si>
    <t>4c</t>
  </si>
  <si>
    <t>3a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</si>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</sst>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14" fontId="18" fillId="0" borderId="0" xfId="0" applyNumberFormat="1" applyFont="1"/>
    <xf numFmtId="0" fontId="19" fillId="0" borderId="0" xfId="0" applyFont="1" applyAlignment="1">
      <alignment wrapText="1"/>
    </xf>
    <xf numFmtId="0" fontId="20" fillId="0" borderId="0" xfId="0" applyFont="1"/>
    <xf numFmtId="14" fontId="20" fillId="0" borderId="0" xfId="0" applyNumberFormat="1" applyFont="1"/>
    <xf numFmtId="164" fontId="20" fillId="0" borderId="0" xfId="0" applyNumberFormat="1" applyFont="1"/>
    <xf numFmtId="0" fontId="16" fillId="0" borderId="0" xfId="0" applyFont="1" applyAlignment="1">
      <alignment wrapText="1"/>
    </xf>
    <xf numFmtId="14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tabSelected="1" workbookViewId="0">
      <selection activeCell="B4" sqref="B4"/>
    </sheetView>
  </sheetViews>
  <sheetFormatPr baseColWidth="10" defaultColWidth="10.83203125" defaultRowHeight="16" x14ac:dyDescent="0.2"/>
  <cols>
    <col min="1" max="1" width="7.6640625" bestFit="1" customWidth="1"/>
    <col min="2" max="2" width="5.83203125" bestFit="1" customWidth="1"/>
    <col min="3" max="3" width="5.83203125" customWidth="1"/>
    <col min="4" max="4" width="9" customWidth="1"/>
    <col min="5" max="5" width="17.1640625" customWidth="1"/>
    <col min="6" max="6" width="17.83203125" customWidth="1"/>
    <col min="7" max="7" width="12.5" customWidth="1"/>
    <col min="8" max="8" width="11" customWidth="1"/>
    <col min="9" max="10" width="13.5" customWidth="1"/>
    <col min="11" max="11" width="12.33203125" customWidth="1"/>
    <col min="12" max="12" width="27.6640625" customWidth="1"/>
    <col min="13" max="13" width="9" customWidth="1"/>
    <col min="14" max="14" width="10.83203125" customWidth="1"/>
    <col min="18" max="18" width="12.33203125" customWidth="1"/>
  </cols>
  <sheetData>
    <row r="1" spans="1:20" s="1" customFormat="1" ht="79" customHeight="1" x14ac:dyDescent="0.25">
      <c r="A1" s="4" t="s">
        <v>0</v>
      </c>
      <c r="B1" s="4" t="s">
        <v>1</v>
      </c>
      <c r="C1" s="4" t="s">
        <v>43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30</v>
      </c>
      <c r="J1" s="4" t="s">
        <v>29</v>
      </c>
      <c r="K1" s="4" t="s">
        <v>31</v>
      </c>
      <c r="L1" s="1" t="s">
        <v>32</v>
      </c>
      <c r="M1" s="4" t="s">
        <v>37</v>
      </c>
      <c r="N1" s="4" t="s">
        <v>40</v>
      </c>
      <c r="O1" s="4" t="s">
        <v>38</v>
      </c>
      <c r="P1" s="1" t="s">
        <v>39</v>
      </c>
      <c r="Q1" s="1" t="s">
        <v>36</v>
      </c>
      <c r="R1" s="8" t="s">
        <v>35</v>
      </c>
      <c r="S1" s="1" t="s">
        <v>41</v>
      </c>
      <c r="T1" s="1" t="s">
        <v>42</v>
      </c>
    </row>
    <row r="2" spans="1:20" ht="29" customHeight="1" x14ac:dyDescent="0.3">
      <c r="A2" s="5">
        <v>1</v>
      </c>
      <c r="B2" s="5" t="s">
        <v>44</v>
      </c>
      <c r="C2" s="5" t="s">
        <v>7</v>
      </c>
      <c r="D2" s="5">
        <v>9.5500000000000007</v>
      </c>
      <c r="E2" s="5" t="s">
        <v>8</v>
      </c>
      <c r="F2" s="5" t="s">
        <v>9</v>
      </c>
      <c r="G2" s="5"/>
      <c r="H2" s="6">
        <v>43203</v>
      </c>
      <c r="I2" s="5">
        <v>47</v>
      </c>
      <c r="J2" s="5">
        <v>1002</v>
      </c>
      <c r="K2" s="5">
        <v>495</v>
      </c>
      <c r="L2" s="7">
        <v>43343.419444444444</v>
      </c>
      <c r="M2" s="5">
        <v>489</v>
      </c>
      <c r="N2" s="5">
        <v>49</v>
      </c>
      <c r="O2" s="5">
        <f t="shared" ref="O2:O7" si="0">D2*100+N2</f>
        <v>1004.0000000000001</v>
      </c>
      <c r="P2" s="5">
        <v>295</v>
      </c>
      <c r="Q2" s="9">
        <v>43892</v>
      </c>
      <c r="R2">
        <v>450</v>
      </c>
      <c r="S2" s="9">
        <v>43510</v>
      </c>
      <c r="T2" s="10">
        <v>0.96</v>
      </c>
    </row>
    <row r="3" spans="1:20" ht="29" customHeight="1" x14ac:dyDescent="0.3">
      <c r="A3" s="5">
        <v>2</v>
      </c>
      <c r="B3" s="5" t="s">
        <v>49</v>
      </c>
      <c r="C3" s="5" t="s">
        <v>10</v>
      </c>
      <c r="D3" s="5">
        <v>8.32</v>
      </c>
      <c r="E3" s="5" t="s">
        <v>11</v>
      </c>
      <c r="F3" s="5" t="s">
        <v>12</v>
      </c>
      <c r="G3" s="5"/>
      <c r="H3" s="6">
        <v>43202</v>
      </c>
      <c r="I3" s="5">
        <v>27</v>
      </c>
      <c r="J3" s="5">
        <v>850</v>
      </c>
      <c r="K3" s="5">
        <v>354</v>
      </c>
      <c r="L3" s="7">
        <v>43343.408333333333</v>
      </c>
      <c r="M3" s="5">
        <v>353</v>
      </c>
      <c r="N3" s="5">
        <v>27</v>
      </c>
      <c r="O3" s="5">
        <f t="shared" si="0"/>
        <v>859</v>
      </c>
      <c r="P3" s="5">
        <v>326</v>
      </c>
      <c r="Q3" s="9">
        <v>43892</v>
      </c>
      <c r="R3">
        <v>310</v>
      </c>
      <c r="S3" s="9">
        <v>43510</v>
      </c>
      <c r="T3" s="10">
        <v>0.96</v>
      </c>
    </row>
    <row r="4" spans="1:20" ht="29" customHeight="1" x14ac:dyDescent="0.3">
      <c r="A4" s="5">
        <v>3</v>
      </c>
      <c r="B4" s="5" t="s">
        <v>48</v>
      </c>
      <c r="C4" s="5" t="s">
        <v>13</v>
      </c>
      <c r="D4" s="5">
        <v>0.98</v>
      </c>
      <c r="E4" s="5" t="s">
        <v>14</v>
      </c>
      <c r="F4" s="5" t="s">
        <v>15</v>
      </c>
      <c r="G4" s="5"/>
      <c r="H4" s="6">
        <v>43202</v>
      </c>
      <c r="I4" s="5">
        <v>55</v>
      </c>
      <c r="J4" s="5">
        <f>D4*100+I4</f>
        <v>153</v>
      </c>
      <c r="K4" s="5">
        <v>244</v>
      </c>
      <c r="L4" s="7">
        <v>43343.415277777778</v>
      </c>
      <c r="M4" s="5">
        <v>242</v>
      </c>
      <c r="N4" s="5">
        <v>57</v>
      </c>
      <c r="O4" s="5">
        <f t="shared" si="0"/>
        <v>155</v>
      </c>
      <c r="P4" s="5">
        <v>94</v>
      </c>
      <c r="Q4" s="9">
        <v>43892</v>
      </c>
      <c r="R4">
        <v>237</v>
      </c>
      <c r="S4" s="9">
        <v>43510</v>
      </c>
      <c r="T4" s="10">
        <v>0.96</v>
      </c>
    </row>
    <row r="5" spans="1:20" ht="29" customHeight="1" x14ac:dyDescent="0.3">
      <c r="A5" s="5">
        <v>4</v>
      </c>
      <c r="B5" s="5" t="s">
        <v>47</v>
      </c>
      <c r="C5" s="5" t="s">
        <v>16</v>
      </c>
      <c r="D5" s="5">
        <v>8</v>
      </c>
      <c r="E5" s="5" t="s">
        <v>17</v>
      </c>
      <c r="F5" s="5" t="s">
        <v>18</v>
      </c>
      <c r="G5" s="5" t="s">
        <v>19</v>
      </c>
      <c r="H5" s="6">
        <v>43202</v>
      </c>
      <c r="I5" s="5">
        <v>40</v>
      </c>
      <c r="J5" s="5">
        <v>840</v>
      </c>
      <c r="K5" s="5">
        <v>405</v>
      </c>
      <c r="L5" s="7">
        <v>43343.390277777777</v>
      </c>
      <c r="M5" s="5">
        <v>396</v>
      </c>
      <c r="N5" s="5">
        <v>45</v>
      </c>
      <c r="O5" s="5">
        <f t="shared" si="0"/>
        <v>845</v>
      </c>
      <c r="P5" s="5">
        <v>349</v>
      </c>
      <c r="Q5" s="9">
        <v>43892</v>
      </c>
      <c r="R5">
        <v>390</v>
      </c>
      <c r="S5" s="9">
        <v>43510</v>
      </c>
      <c r="T5" s="10">
        <v>0.95</v>
      </c>
    </row>
    <row r="6" spans="1:20" ht="29" customHeight="1" x14ac:dyDescent="0.3">
      <c r="A6" s="5">
        <v>5</v>
      </c>
      <c r="B6" s="5" t="s">
        <v>46</v>
      </c>
      <c r="C6" s="5" t="s">
        <v>20</v>
      </c>
      <c r="D6" s="5">
        <v>5.19</v>
      </c>
      <c r="E6" s="5" t="s">
        <v>21</v>
      </c>
      <c r="F6" s="5" t="s">
        <v>22</v>
      </c>
      <c r="G6" s="5"/>
      <c r="H6" s="6">
        <v>43202</v>
      </c>
      <c r="I6" s="5">
        <v>66</v>
      </c>
      <c r="J6" s="5">
        <f>D6*100+I6</f>
        <v>585</v>
      </c>
      <c r="K6" s="5">
        <v>512</v>
      </c>
      <c r="L6" s="7">
        <v>43343.37777777778</v>
      </c>
      <c r="M6" s="5">
        <v>498</v>
      </c>
      <c r="N6" s="5">
        <v>67</v>
      </c>
      <c r="O6" s="5">
        <f t="shared" si="0"/>
        <v>586</v>
      </c>
      <c r="P6" s="5">
        <v>292</v>
      </c>
      <c r="Q6" s="9">
        <v>43892</v>
      </c>
      <c r="R6">
        <v>490</v>
      </c>
      <c r="S6" s="9">
        <v>43510</v>
      </c>
      <c r="T6" s="10">
        <v>0.99</v>
      </c>
    </row>
    <row r="7" spans="1:20" ht="29" customHeight="1" x14ac:dyDescent="0.3">
      <c r="A7" s="5">
        <v>6</v>
      </c>
      <c r="B7" s="5" t="s">
        <v>45</v>
      </c>
      <c r="C7" s="5" t="s">
        <v>23</v>
      </c>
      <c r="D7" s="5">
        <v>1.7</v>
      </c>
      <c r="E7" s="5" t="s">
        <v>24</v>
      </c>
      <c r="F7" s="5" t="s">
        <v>25</v>
      </c>
      <c r="G7" s="5"/>
      <c r="H7" s="6">
        <v>43202</v>
      </c>
      <c r="I7" s="5">
        <v>67</v>
      </c>
      <c r="J7" s="5">
        <v>237</v>
      </c>
      <c r="K7" s="5">
        <v>194</v>
      </c>
      <c r="L7" s="7">
        <v>43343.381944444445</v>
      </c>
      <c r="M7" s="5">
        <v>232</v>
      </c>
      <c r="N7" s="5">
        <v>69</v>
      </c>
      <c r="O7" s="5">
        <f t="shared" si="0"/>
        <v>239</v>
      </c>
      <c r="P7" s="5">
        <v>135</v>
      </c>
      <c r="Q7" s="9">
        <v>43892</v>
      </c>
      <c r="R7">
        <v>230</v>
      </c>
      <c r="S7" s="9">
        <v>43510</v>
      </c>
      <c r="T7" s="10">
        <v>0.96</v>
      </c>
    </row>
    <row r="8" spans="1:20" ht="29" customHeight="1" x14ac:dyDescent="0.25">
      <c r="A8" s="2"/>
      <c r="B8" s="2" t="s">
        <v>34</v>
      </c>
      <c r="C8" s="2"/>
      <c r="D8" s="2">
        <v>8.14</v>
      </c>
      <c r="E8" s="2" t="s">
        <v>27</v>
      </c>
      <c r="F8" s="2" t="s">
        <v>28</v>
      </c>
      <c r="G8" s="2" t="s">
        <v>33</v>
      </c>
      <c r="H8" s="3">
        <v>43202</v>
      </c>
      <c r="I8" s="2" t="s">
        <v>26</v>
      </c>
      <c r="J8" s="2" t="s">
        <v>26</v>
      </c>
      <c r="K8" s="2" t="s">
        <v>26</v>
      </c>
      <c r="L8" s="2"/>
      <c r="M8" s="2" t="s">
        <v>26</v>
      </c>
      <c r="N8">
        <v>115</v>
      </c>
      <c r="O8">
        <f>N8+D8*100</f>
        <v>929</v>
      </c>
      <c r="R8" s="9"/>
    </row>
  </sheetData>
  <pageMargins left="0.7" right="0.7" top="0.75" bottom="0.75" header="0.3" footer="0.3"/>
  <pageSetup paperSize="9" orientation="landscape" horizontalDpi="4294967293" verticalDpi="0" r:id="rId1"/>
  <headerFooter>
    <oddHeader>&amp;L&amp;"Helvetica,Regular"&amp;K000000Soil_Moisture_Probe and Diver details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soil_moisture_probe_details</vt:lpstr>
      <vt:lpstr>soil_moisture_probe_details!Print_Area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Rutuja</dc:creator>
  <cp:lastModifiedBy>Microsoft Office User</cp:lastModifiedBy>
  <cp:lastPrinted>2018-08-29T21:27:04Z</cp:lastPrinted>
  <dcterms:created xsi:type="dcterms:W3CDTF">2018-08-29T21:26:32Z</dcterms:created>
  <dcterms:modified xsi:type="dcterms:W3CDTF">2020-04-30T00:13:03Z</dcterms:modified>
</cp:coreProperties>
</file>