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3150" windowHeight="41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1" i="1" l="1"/>
  <c r="H22" i="1" l="1"/>
  <c r="H8" i="1" l="1"/>
  <c r="H2" i="1"/>
  <c r="H3" i="1"/>
  <c r="H4" i="1"/>
  <c r="H5" i="1" l="1"/>
  <c r="H23" i="1" s="1"/>
  <c r="H6" i="1"/>
  <c r="H7" i="1"/>
  <c r="H9" i="1"/>
  <c r="H10" i="1"/>
  <c r="H11" i="1"/>
  <c r="H12" i="1"/>
  <c r="H13" i="1"/>
  <c r="H14" i="1"/>
  <c r="H15" i="1"/>
  <c r="H16" i="1"/>
  <c r="H17" i="1"/>
  <c r="H18" i="1"/>
  <c r="H19" i="1"/>
  <c r="H20" i="1"/>
</calcChain>
</file>

<file path=xl/sharedStrings.xml><?xml version="1.0" encoding="utf-8"?>
<sst xmlns="http://schemas.openxmlformats.org/spreadsheetml/2006/main" count="162" uniqueCount="104">
  <si>
    <t>ITEM</t>
  </si>
  <si>
    <t>Quantity</t>
  </si>
  <si>
    <t>UNIT COST</t>
  </si>
  <si>
    <t>TOTAL</t>
  </si>
  <si>
    <t>PART #</t>
  </si>
  <si>
    <t xml:space="preserve">DIST PART # </t>
  </si>
  <si>
    <t>L78S05CV</t>
  </si>
  <si>
    <t>497-1468-5-ND</t>
  </si>
  <si>
    <t>VOLTAGE REG 5V</t>
  </si>
  <si>
    <t>DISTRIBUTOR</t>
  </si>
  <si>
    <t>DIGIKEY</t>
  </si>
  <si>
    <t>VOLTAGE REG 3.3V</t>
  </si>
  <si>
    <t>ATMEGA328P-PU-ND</t>
  </si>
  <si>
    <t>ATMEGA328P-PU</t>
  </si>
  <si>
    <t>MICROCONTROLLER</t>
  </si>
  <si>
    <t>MCP1825S-3302E/AB</t>
  </si>
  <si>
    <t xml:space="preserve"> MCP1825S-3302E/AB-ND</t>
  </si>
  <si>
    <t>SMT</t>
  </si>
  <si>
    <t>PCB Verified</t>
  </si>
  <si>
    <t>C1-C4</t>
  </si>
  <si>
    <t>22pF CAPACITOR</t>
  </si>
  <si>
    <t>C0805C220J5GACTU</t>
  </si>
  <si>
    <t>399-1113-1-ND</t>
  </si>
  <si>
    <t>C5</t>
  </si>
  <si>
    <t>100uF CAPACITOR</t>
  </si>
  <si>
    <t>YES</t>
  </si>
  <si>
    <t>EEU-FR1C101B</t>
  </si>
  <si>
    <t>P15330CT-ND</t>
  </si>
  <si>
    <t>NO</t>
  </si>
  <si>
    <t>C6-C7</t>
  </si>
  <si>
    <t>10uF CAPACITOR</t>
  </si>
  <si>
    <t>399-8015-1-ND</t>
  </si>
  <si>
    <t>C0805C106Z8VACTU</t>
  </si>
  <si>
    <t>C8</t>
  </si>
  <si>
    <t>100nF CAPACITOR</t>
  </si>
  <si>
    <t>D1</t>
  </si>
  <si>
    <t xml:space="preserve">DIODE </t>
  </si>
  <si>
    <t>1N4004-T</t>
  </si>
  <si>
    <t>1N4004DICT-ND</t>
  </si>
  <si>
    <t xml:space="preserve">IC1 </t>
  </si>
  <si>
    <t>IC2</t>
  </si>
  <si>
    <t>IC3</t>
  </si>
  <si>
    <t>JP1</t>
  </si>
  <si>
    <t>PIN HEADER 2X4 FML</t>
  </si>
  <si>
    <t xml:space="preserve">JP2-JP6 </t>
  </si>
  <si>
    <t>1x PIN HEADERS</t>
  </si>
  <si>
    <t>HAVE</t>
  </si>
  <si>
    <t>LED 1-5</t>
  </si>
  <si>
    <t>LEDs</t>
  </si>
  <si>
    <t>R1-R6</t>
  </si>
  <si>
    <t>1K RESISTOR</t>
  </si>
  <si>
    <t>S1</t>
  </si>
  <si>
    <t>PUSH BUTTON SWITCH</t>
  </si>
  <si>
    <t>450-1650-ND</t>
  </si>
  <si>
    <t>FSM4JH</t>
  </si>
  <si>
    <t>S2</t>
  </si>
  <si>
    <t>POWER</t>
  </si>
  <si>
    <t>SV1</t>
  </si>
  <si>
    <t>A105155-ND</t>
  </si>
  <si>
    <t>5-146254-3</t>
  </si>
  <si>
    <t>PIN HEADER 2X3 ML</t>
  </si>
  <si>
    <t>SV2</t>
  </si>
  <si>
    <t xml:space="preserve">SW1 </t>
  </si>
  <si>
    <t>DIP SWITCH</t>
  </si>
  <si>
    <t>CT2092MS-ND</t>
  </si>
  <si>
    <t>209-2MS</t>
  </si>
  <si>
    <t>X1</t>
  </si>
  <si>
    <t>DC ADAPTER</t>
  </si>
  <si>
    <t>Y2</t>
  </si>
  <si>
    <t>16MHz CRYSTAL</t>
  </si>
  <si>
    <t>ATS16B</t>
  </si>
  <si>
    <t>CTX1085-ND</t>
  </si>
  <si>
    <t>CP-202A-ND</t>
  </si>
  <si>
    <t>PJ-202A</t>
  </si>
  <si>
    <t>P1.0KADCT-ND</t>
  </si>
  <si>
    <t>ERJ-P06J102V</t>
  </si>
  <si>
    <t>LS-00016</t>
  </si>
  <si>
    <t>FRYS</t>
  </si>
  <si>
    <t>1276-1286-1-ND</t>
  </si>
  <si>
    <t>CL21F104ZAANNNC</t>
  </si>
  <si>
    <t>SLIDE POWER SWITCH</t>
  </si>
  <si>
    <t>PPPC042LFBN-RC</t>
  </si>
  <si>
    <t>S7107-ND</t>
  </si>
  <si>
    <t>SKT 1</t>
  </si>
  <si>
    <t>uC IC SOCKET 28 POS</t>
  </si>
  <si>
    <t>1-390261-9</t>
  </si>
  <si>
    <t>A100210-ND</t>
  </si>
  <si>
    <t>NO-SHOULD BE OK</t>
  </si>
  <si>
    <t>JMP1</t>
  </si>
  <si>
    <t>SHUNT/JUMPER</t>
  </si>
  <si>
    <t>4-881545-2</t>
  </si>
  <si>
    <t>A26853-ND</t>
  </si>
  <si>
    <t>RF Module 10 Pack</t>
  </si>
  <si>
    <t>NRF24L01+</t>
  </si>
  <si>
    <t>EBAY</t>
  </si>
  <si>
    <t>no</t>
  </si>
  <si>
    <t>yes</t>
  </si>
  <si>
    <t>IR 1</t>
  </si>
  <si>
    <t>RF 1</t>
  </si>
  <si>
    <t>PCB</t>
  </si>
  <si>
    <t>IR SENSOR</t>
  </si>
  <si>
    <t>PCB BOARDS</t>
  </si>
  <si>
    <t>HS1</t>
  </si>
  <si>
    <t>HOUSING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</si>
</sst>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555555"/>
      <name val="Arial"/>
      <family val="2"/>
    </font>
    <font>
      <sz val="12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  <xf numFmtId="0" fontId="3" fillId="0" borderId="1" xfId="0" applyFont="1" applyBorder="1"/>
    <xf numFmtId="2" fontId="3" fillId="4" borderId="1" xfId="0" applyNumberFormat="1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/>
    <xf numFmtId="0" fontId="3" fillId="4" borderId="1" xfId="0" applyFont="1" applyFill="1" applyBorder="1" applyAlignment="1"/>
    <xf numFmtId="0" fontId="5" fillId="4" borderId="1" xfId="0" applyFont="1" applyFill="1" applyBorder="1" applyAlignment="1"/>
    <xf numFmtId="2" fontId="3" fillId="4" borderId="1" xfId="0" applyNumberFormat="1" applyFont="1" applyFill="1" applyBorder="1" applyAlignment="1"/>
    <xf numFmtId="0" fontId="3" fillId="4" borderId="1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3" fillId="2" borderId="1" xfId="0" applyFont="1" applyFill="1" applyBorder="1" applyAlignment="1"/>
    <xf numFmtId="2" fontId="3" fillId="2" borderId="1" xfId="0" applyNumberFormat="1" applyFont="1" applyFill="1" applyBorder="1" applyAlignment="1"/>
    <xf numFmtId="0" fontId="3" fillId="0" borderId="1" xfId="0" applyFont="1" applyBorder="1" applyAlignment="1"/>
    <xf numFmtId="0" fontId="3" fillId="3" borderId="1" xfId="0" applyFont="1" applyFill="1" applyBorder="1" applyAlignment="1"/>
    <xf numFmtId="0" fontId="4" fillId="4" borderId="1" xfId="1" applyFont="1" applyFill="1" applyBorder="1" applyAlignment="1"/>
    <xf numFmtId="0" fontId="3" fillId="0" borderId="1" xfId="0" applyFont="1" applyFill="1" applyBorder="1" applyAlignment="1"/>
    <xf numFmtId="0" fontId="4" fillId="4" borderId="1" xfId="0" applyFont="1" applyFill="1" applyBorder="1" applyAlignment="1"/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2" fontId="3" fillId="0" borderId="1" xfId="0" applyNumberFormat="1" applyFont="1" applyBorder="1"/>
    <xf numFmtId="0" fontId="3" fillId="3" borderId="1" xfId="0" applyFont="1" applyFill="1" applyBorder="1" applyAlignment="1">
      <alignment wrapText="1"/>
    </xf>
    <xf numFmtId="2" fontId="3" fillId="3" borderId="1" xfId="0" applyNumberFormat="1" applyFont="1" applyFill="1" applyBorder="1" applyAlignment="1">
      <alignment wrapText="1"/>
    </xf>
    <xf numFmtId="0" fontId="0" fillId="5" borderId="1" xfId="0" applyFill="1" applyBorder="1"/>
    <xf numFmtId="0" fontId="1" fillId="0" borderId="0" xfId="0" applyFont="1" applyAlignment="1">
      <alignment vertical="center" wrapText="1"/>
    </xf>
    <xf numFmtId="0" fontId="1" fillId="0" borderId="0" xfId="0" applyFont="1"/>
    <xf numFmtId="0" fontId="3" fillId="0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gikey.com/product-detail/en/1N4004-T/1N4004DICT-ND/1605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topLeftCell="A11" zoomScale="70" zoomScaleNormal="70" workbookViewId="0">
      <selection activeCell="B30" sqref="B30"/>
    </sheetView>
  </sheetViews>
  <sheetFormatPr defaultRowHeight="15" x14ac:dyDescent="0.25"/>
  <cols>
    <col min="1" max="1" width="13" customWidth="1"/>
    <col min="2" max="2" width="32.140625" customWidth="1"/>
    <col min="3" max="3" width="26.85546875" customWidth="1"/>
    <col min="4" max="4" width="25.28515625" customWidth="1"/>
    <col min="5" max="5" width="31.7109375" customWidth="1"/>
    <col min="6" max="6" width="11.7109375" customWidth="1"/>
    <col min="7" max="7" width="14.42578125" customWidth="1"/>
    <col min="8" max="8" width="9.85546875" style="3" customWidth="1"/>
    <col min="9" max="9" width="10.85546875" customWidth="1"/>
    <col min="10" max="10" width="16.140625" customWidth="1"/>
  </cols>
  <sheetData>
    <row r="1" spans="1:10" ht="15.75" x14ac:dyDescent="0.25">
      <c r="A1" s="16" t="s">
        <v>4</v>
      </c>
      <c r="B1" s="16" t="s">
        <v>0</v>
      </c>
      <c r="C1" s="16" t="s">
        <v>4</v>
      </c>
      <c r="D1" s="16" t="s">
        <v>9</v>
      </c>
      <c r="E1" s="16" t="s">
        <v>5</v>
      </c>
      <c r="F1" s="16" t="s">
        <v>1</v>
      </c>
      <c r="G1" s="16" t="s">
        <v>2</v>
      </c>
      <c r="H1" s="17" t="s">
        <v>3</v>
      </c>
      <c r="I1" s="16" t="s">
        <v>17</v>
      </c>
      <c r="J1" s="16" t="s">
        <v>18</v>
      </c>
    </row>
    <row r="2" spans="1:10" ht="15.75" x14ac:dyDescent="0.25">
      <c r="A2" s="18" t="s">
        <v>19</v>
      </c>
      <c r="B2" s="9" t="s">
        <v>20</v>
      </c>
      <c r="C2" s="13" t="s">
        <v>21</v>
      </c>
      <c r="D2" s="9" t="s">
        <v>10</v>
      </c>
      <c r="E2" s="8" t="s">
        <v>22</v>
      </c>
      <c r="F2" s="9">
        <v>30</v>
      </c>
      <c r="G2" s="9">
        <v>4.8000000000000001E-2</v>
      </c>
      <c r="H2" s="5">
        <f t="shared" ref="H2:H22" si="0" xml:space="preserve"> G2 * F2</f>
        <v>1.44</v>
      </c>
      <c r="I2" s="9" t="s">
        <v>25</v>
      </c>
      <c r="J2" s="9" t="s">
        <v>25</v>
      </c>
    </row>
    <row r="3" spans="1:10" ht="15.75" x14ac:dyDescent="0.25">
      <c r="A3" s="18" t="s">
        <v>23</v>
      </c>
      <c r="B3" s="9" t="s">
        <v>24</v>
      </c>
      <c r="C3" s="13" t="s">
        <v>26</v>
      </c>
      <c r="D3" s="9" t="s">
        <v>10</v>
      </c>
      <c r="E3" s="8" t="s">
        <v>27</v>
      </c>
      <c r="F3" s="9">
        <v>10</v>
      </c>
      <c r="G3" s="9">
        <v>0.40899999999999997</v>
      </c>
      <c r="H3" s="5">
        <f t="shared" si="0"/>
        <v>4.09</v>
      </c>
      <c r="I3" s="9" t="s">
        <v>28</v>
      </c>
      <c r="J3" s="9" t="s">
        <v>25</v>
      </c>
    </row>
    <row r="4" spans="1:10" ht="15.75" x14ac:dyDescent="0.25">
      <c r="A4" s="18" t="s">
        <v>29</v>
      </c>
      <c r="B4" s="9" t="s">
        <v>30</v>
      </c>
      <c r="C4" s="13" t="s">
        <v>32</v>
      </c>
      <c r="D4" s="9" t="s">
        <v>10</v>
      </c>
      <c r="E4" s="8" t="s">
        <v>31</v>
      </c>
      <c r="F4" s="9">
        <v>15</v>
      </c>
      <c r="G4" s="9">
        <v>0.11</v>
      </c>
      <c r="H4" s="5">
        <f t="shared" si="0"/>
        <v>1.65</v>
      </c>
      <c r="I4" s="9" t="s">
        <v>25</v>
      </c>
      <c r="J4" s="9" t="s">
        <v>25</v>
      </c>
    </row>
    <row r="5" spans="1:10" ht="15.75" x14ac:dyDescent="0.25">
      <c r="A5" s="9" t="s">
        <v>33</v>
      </c>
      <c r="B5" s="6" t="s">
        <v>34</v>
      </c>
      <c r="C5" s="13" t="s">
        <v>79</v>
      </c>
      <c r="D5" s="6" t="s">
        <v>10</v>
      </c>
      <c r="E5" s="8" t="s">
        <v>78</v>
      </c>
      <c r="F5" s="6">
        <v>10</v>
      </c>
      <c r="G5" s="6">
        <v>3.1E-2</v>
      </c>
      <c r="H5" s="5">
        <f t="shared" si="0"/>
        <v>0.31</v>
      </c>
      <c r="I5" s="9" t="s">
        <v>25</v>
      </c>
      <c r="J5" s="9" t="s">
        <v>25</v>
      </c>
    </row>
    <row r="6" spans="1:10" ht="15.75" x14ac:dyDescent="0.25">
      <c r="A6" s="18" t="s">
        <v>35</v>
      </c>
      <c r="B6" s="6" t="s">
        <v>36</v>
      </c>
      <c r="C6" s="20" t="s">
        <v>37</v>
      </c>
      <c r="D6" s="6" t="s">
        <v>10</v>
      </c>
      <c r="E6" s="8" t="s">
        <v>38</v>
      </c>
      <c r="F6" s="6">
        <v>10</v>
      </c>
      <c r="G6" s="6">
        <v>0.12</v>
      </c>
      <c r="H6" s="5">
        <f t="shared" si="0"/>
        <v>1.2</v>
      </c>
      <c r="I6" s="9" t="s">
        <v>28</v>
      </c>
      <c r="J6" s="9" t="s">
        <v>25</v>
      </c>
    </row>
    <row r="7" spans="1:10" ht="15.75" x14ac:dyDescent="0.25">
      <c r="A7" s="18" t="s">
        <v>39</v>
      </c>
      <c r="B7" s="6" t="s">
        <v>8</v>
      </c>
      <c r="C7" s="6" t="s">
        <v>6</v>
      </c>
      <c r="D7" s="7" t="s">
        <v>10</v>
      </c>
      <c r="E7" s="8" t="s">
        <v>7</v>
      </c>
      <c r="F7" s="6">
        <v>10</v>
      </c>
      <c r="G7" s="6">
        <v>0.63700000000000001</v>
      </c>
      <c r="H7" s="5">
        <f t="shared" si="0"/>
        <v>6.37</v>
      </c>
      <c r="I7" s="9" t="s">
        <v>28</v>
      </c>
      <c r="J7" s="9" t="s">
        <v>25</v>
      </c>
    </row>
    <row r="8" spans="1:10" ht="15.75" x14ac:dyDescent="0.25">
      <c r="A8" s="18" t="s">
        <v>40</v>
      </c>
      <c r="B8" s="9" t="s">
        <v>11</v>
      </c>
      <c r="C8" s="22" t="s">
        <v>15</v>
      </c>
      <c r="D8" s="9" t="s">
        <v>10</v>
      </c>
      <c r="E8" s="10" t="s">
        <v>16</v>
      </c>
      <c r="F8" s="9">
        <v>10</v>
      </c>
      <c r="G8" s="9">
        <v>0.82</v>
      </c>
      <c r="H8" s="11">
        <f xml:space="preserve"> G8 * F8</f>
        <v>8.1999999999999993</v>
      </c>
      <c r="I8" s="9" t="s">
        <v>28</v>
      </c>
      <c r="J8" s="9" t="s">
        <v>25</v>
      </c>
    </row>
    <row r="9" spans="1:10" ht="15.75" x14ac:dyDescent="0.25">
      <c r="A9" s="18" t="s">
        <v>41</v>
      </c>
      <c r="B9" s="9" t="s">
        <v>14</v>
      </c>
      <c r="C9" s="7" t="s">
        <v>13</v>
      </c>
      <c r="D9" s="9" t="s">
        <v>10</v>
      </c>
      <c r="E9" s="8" t="s">
        <v>12</v>
      </c>
      <c r="F9" s="9">
        <v>10</v>
      </c>
      <c r="G9" s="9">
        <v>3.16</v>
      </c>
      <c r="H9" s="5">
        <f t="shared" si="0"/>
        <v>31.6</v>
      </c>
      <c r="I9" s="9" t="s">
        <v>28</v>
      </c>
      <c r="J9" s="9" t="s">
        <v>25</v>
      </c>
    </row>
    <row r="10" spans="1:10" ht="15.75" x14ac:dyDescent="0.25">
      <c r="A10" s="18" t="s">
        <v>42</v>
      </c>
      <c r="B10" s="6" t="s">
        <v>43</v>
      </c>
      <c r="C10" s="14" t="s">
        <v>81</v>
      </c>
      <c r="D10" s="6" t="s">
        <v>10</v>
      </c>
      <c r="E10" s="12" t="s">
        <v>82</v>
      </c>
      <c r="F10" s="6">
        <v>10</v>
      </c>
      <c r="G10" s="6">
        <v>0.69899999999999995</v>
      </c>
      <c r="H10" s="5">
        <f t="shared" si="0"/>
        <v>6.9899999999999993</v>
      </c>
      <c r="I10" s="9" t="s">
        <v>28</v>
      </c>
      <c r="J10" s="9" t="s">
        <v>25</v>
      </c>
    </row>
    <row r="11" spans="1:10" ht="15.75" x14ac:dyDescent="0.25">
      <c r="A11" s="21" t="s">
        <v>44</v>
      </c>
      <c r="B11" s="6" t="s">
        <v>45</v>
      </c>
      <c r="C11" s="6"/>
      <c r="D11" s="6" t="s">
        <v>46</v>
      </c>
      <c r="E11" s="6"/>
      <c r="F11" s="6"/>
      <c r="G11" s="6"/>
      <c r="H11" s="5">
        <f t="shared" si="0"/>
        <v>0</v>
      </c>
      <c r="I11" s="9" t="s">
        <v>28</v>
      </c>
      <c r="J11" s="9" t="s">
        <v>25</v>
      </c>
    </row>
    <row r="12" spans="1:10" ht="15.75" x14ac:dyDescent="0.25">
      <c r="A12" s="18" t="s">
        <v>47</v>
      </c>
      <c r="B12" s="6" t="s">
        <v>48</v>
      </c>
      <c r="C12" s="22" t="s">
        <v>76</v>
      </c>
      <c r="D12" s="6" t="s">
        <v>77</v>
      </c>
      <c r="E12" s="15">
        <v>7726888</v>
      </c>
      <c r="F12" s="6">
        <v>1</v>
      </c>
      <c r="G12" s="6">
        <v>7.49</v>
      </c>
      <c r="H12" s="5">
        <f t="shared" si="0"/>
        <v>7.49</v>
      </c>
      <c r="I12" s="9" t="s">
        <v>28</v>
      </c>
      <c r="J12" s="9" t="s">
        <v>87</v>
      </c>
    </row>
    <row r="13" spans="1:10" ht="15.75" x14ac:dyDescent="0.25">
      <c r="A13" s="18" t="s">
        <v>49</v>
      </c>
      <c r="B13" s="6" t="s">
        <v>50</v>
      </c>
      <c r="C13" s="13" t="s">
        <v>75</v>
      </c>
      <c r="D13" s="6" t="s">
        <v>10</v>
      </c>
      <c r="E13" s="8" t="s">
        <v>74</v>
      </c>
      <c r="F13" s="6">
        <v>50</v>
      </c>
      <c r="G13" s="6">
        <v>8.6999999999999994E-2</v>
      </c>
      <c r="H13" s="5">
        <f t="shared" si="0"/>
        <v>4.3499999999999996</v>
      </c>
      <c r="I13" s="9" t="s">
        <v>25</v>
      </c>
      <c r="J13" s="9" t="s">
        <v>25</v>
      </c>
    </row>
    <row r="14" spans="1:10" ht="15.75" x14ac:dyDescent="0.25">
      <c r="A14" s="18" t="s">
        <v>51</v>
      </c>
      <c r="B14" s="6" t="s">
        <v>52</v>
      </c>
      <c r="C14" s="13" t="s">
        <v>54</v>
      </c>
      <c r="D14" s="6" t="s">
        <v>10</v>
      </c>
      <c r="E14" s="8" t="s">
        <v>53</v>
      </c>
      <c r="F14" s="6">
        <v>10</v>
      </c>
      <c r="G14" s="6">
        <v>9.1999999999999998E-2</v>
      </c>
      <c r="H14" s="5">
        <f t="shared" si="0"/>
        <v>0.91999999999999993</v>
      </c>
      <c r="I14" s="9" t="s">
        <v>28</v>
      </c>
      <c r="J14" s="9" t="s">
        <v>25</v>
      </c>
    </row>
    <row r="15" spans="1:10" ht="15.75" x14ac:dyDescent="0.25">
      <c r="A15" s="19" t="s">
        <v>55</v>
      </c>
      <c r="B15" s="26" t="s">
        <v>80</v>
      </c>
      <c r="C15" s="26"/>
      <c r="D15" s="26" t="s">
        <v>56</v>
      </c>
      <c r="E15" s="26"/>
      <c r="F15" s="26"/>
      <c r="G15" s="26"/>
      <c r="H15" s="27">
        <f t="shared" si="0"/>
        <v>0</v>
      </c>
      <c r="I15" s="19" t="s">
        <v>28</v>
      </c>
      <c r="J15" s="19"/>
    </row>
    <row r="16" spans="1:10" ht="15.75" x14ac:dyDescent="0.25">
      <c r="A16" s="18" t="s">
        <v>57</v>
      </c>
      <c r="B16" s="6" t="s">
        <v>60</v>
      </c>
      <c r="C16" s="13" t="s">
        <v>59</v>
      </c>
      <c r="D16" s="6" t="s">
        <v>10</v>
      </c>
      <c r="E16" s="8" t="s">
        <v>58</v>
      </c>
      <c r="F16" s="6">
        <v>10</v>
      </c>
      <c r="G16" s="6">
        <v>0.44</v>
      </c>
      <c r="H16" s="5">
        <f t="shared" si="0"/>
        <v>4.4000000000000004</v>
      </c>
      <c r="I16" s="9" t="s">
        <v>28</v>
      </c>
      <c r="J16" s="9" t="s">
        <v>25</v>
      </c>
    </row>
    <row r="17" spans="1:10" ht="15.75" x14ac:dyDescent="0.25">
      <c r="A17" s="18" t="s">
        <v>61</v>
      </c>
      <c r="B17" s="6" t="s">
        <v>45</v>
      </c>
      <c r="C17" s="6"/>
      <c r="D17" s="6" t="s">
        <v>46</v>
      </c>
      <c r="E17" s="6"/>
      <c r="F17" s="6"/>
      <c r="G17" s="6"/>
      <c r="H17" s="5">
        <f t="shared" si="0"/>
        <v>0</v>
      </c>
      <c r="I17" s="9" t="s">
        <v>28</v>
      </c>
      <c r="J17" s="9" t="s">
        <v>25</v>
      </c>
    </row>
    <row r="18" spans="1:10" ht="15.75" x14ac:dyDescent="0.25">
      <c r="A18" s="18" t="s">
        <v>62</v>
      </c>
      <c r="B18" s="6" t="s">
        <v>63</v>
      </c>
      <c r="C18" s="13" t="s">
        <v>65</v>
      </c>
      <c r="D18" s="6" t="s">
        <v>10</v>
      </c>
      <c r="E18" s="8" t="s">
        <v>64</v>
      </c>
      <c r="F18" s="6">
        <v>10</v>
      </c>
      <c r="G18" s="6">
        <v>0.54300000000000004</v>
      </c>
      <c r="H18" s="5">
        <f t="shared" si="0"/>
        <v>5.4300000000000006</v>
      </c>
      <c r="I18" s="9" t="s">
        <v>28</v>
      </c>
      <c r="J18" s="9" t="s">
        <v>25</v>
      </c>
    </row>
    <row r="19" spans="1:10" ht="15.75" x14ac:dyDescent="0.25">
      <c r="A19" s="18" t="s">
        <v>66</v>
      </c>
      <c r="B19" s="6" t="s">
        <v>67</v>
      </c>
      <c r="C19" s="13" t="s">
        <v>73</v>
      </c>
      <c r="D19" s="6" t="s">
        <v>10</v>
      </c>
      <c r="E19" s="8" t="s">
        <v>72</v>
      </c>
      <c r="F19" s="6">
        <v>10</v>
      </c>
      <c r="G19" s="6">
        <v>0.64400000000000002</v>
      </c>
      <c r="H19" s="5">
        <f t="shared" si="0"/>
        <v>6.44</v>
      </c>
      <c r="I19" s="9" t="s">
        <v>28</v>
      </c>
      <c r="J19" s="9" t="s">
        <v>25</v>
      </c>
    </row>
    <row r="20" spans="1:10" ht="15.75" x14ac:dyDescent="0.25">
      <c r="A20" s="18" t="s">
        <v>68</v>
      </c>
      <c r="B20" s="6" t="s">
        <v>69</v>
      </c>
      <c r="C20" s="13" t="s">
        <v>70</v>
      </c>
      <c r="D20" s="6" t="s">
        <v>10</v>
      </c>
      <c r="E20" s="8" t="s">
        <v>71</v>
      </c>
      <c r="F20" s="6">
        <v>10</v>
      </c>
      <c r="G20" s="6">
        <v>0.3</v>
      </c>
      <c r="H20" s="5">
        <f t="shared" si="0"/>
        <v>3</v>
      </c>
      <c r="I20" s="9" t="s">
        <v>28</v>
      </c>
      <c r="J20" s="9" t="s">
        <v>25</v>
      </c>
    </row>
    <row r="21" spans="1:10" ht="15.75" x14ac:dyDescent="0.25">
      <c r="A21" s="18" t="s">
        <v>88</v>
      </c>
      <c r="B21" s="6" t="s">
        <v>89</v>
      </c>
      <c r="C21" s="29" t="s">
        <v>90</v>
      </c>
      <c r="D21" s="6" t="s">
        <v>10</v>
      </c>
      <c r="E21" s="30" t="s">
        <v>91</v>
      </c>
      <c r="F21" s="6">
        <v>25</v>
      </c>
      <c r="G21" s="6">
        <v>0.25700000000000001</v>
      </c>
      <c r="H21" s="5">
        <f t="shared" si="0"/>
        <v>6.4249999999999998</v>
      </c>
      <c r="I21" s="9" t="s">
        <v>28</v>
      </c>
      <c r="J21" s="9" t="s">
        <v>25</v>
      </c>
    </row>
    <row r="22" spans="1:10" ht="15.75" x14ac:dyDescent="0.25">
      <c r="A22" s="4" t="s">
        <v>83</v>
      </c>
      <c r="B22" s="4" t="s">
        <v>84</v>
      </c>
      <c r="C22" s="23" t="s">
        <v>85</v>
      </c>
      <c r="D22" s="4" t="s">
        <v>10</v>
      </c>
      <c r="E22" s="24" t="s">
        <v>86</v>
      </c>
      <c r="F22" s="4">
        <v>10</v>
      </c>
      <c r="G22" s="4">
        <v>0.41099999999999998</v>
      </c>
      <c r="H22" s="25">
        <f t="shared" si="0"/>
        <v>4.1099999999999994</v>
      </c>
      <c r="I22" s="4" t="s">
        <v>28</v>
      </c>
      <c r="J22" s="1" t="s">
        <v>25</v>
      </c>
    </row>
    <row r="23" spans="1:10" ht="15.75" x14ac:dyDescent="0.25">
      <c r="A23" s="4" t="s">
        <v>3</v>
      </c>
      <c r="B23" s="28"/>
      <c r="C23" s="28"/>
      <c r="D23" s="28"/>
      <c r="E23" s="28"/>
      <c r="F23" s="28"/>
      <c r="G23" s="28"/>
      <c r="H23" s="2">
        <f>SUM(H2:H22)</f>
        <v>104.41500000000001</v>
      </c>
      <c r="I23" s="28"/>
      <c r="J23" s="28"/>
    </row>
    <row r="26" spans="1:10" ht="15.75" x14ac:dyDescent="0.25">
      <c r="A26" s="31" t="s">
        <v>98</v>
      </c>
      <c r="B26" t="s">
        <v>92</v>
      </c>
      <c r="C26" t="s">
        <v>93</v>
      </c>
      <c r="D26" t="s">
        <v>94</v>
      </c>
      <c r="F26">
        <v>1</v>
      </c>
      <c r="G26">
        <v>17.28</v>
      </c>
      <c r="I26" t="s">
        <v>95</v>
      </c>
      <c r="J26" t="s">
        <v>96</v>
      </c>
    </row>
    <row r="27" spans="1:10" ht="15.75" x14ac:dyDescent="0.25">
      <c r="A27" s="31" t="s">
        <v>97</v>
      </c>
      <c r="B27" t="s">
        <v>100</v>
      </c>
      <c r="F27">
        <v>1</v>
      </c>
    </row>
    <row r="28" spans="1:10" ht="15.75" x14ac:dyDescent="0.25">
      <c r="A28" s="31" t="s">
        <v>99</v>
      </c>
      <c r="B28" t="s">
        <v>101</v>
      </c>
      <c r="F28">
        <v>10</v>
      </c>
    </row>
    <row r="30" spans="1:10" ht="15.75" x14ac:dyDescent="0.25">
      <c r="A30" s="31" t="s">
        <v>102</v>
      </c>
      <c r="B30" t="s">
        <v>103</v>
      </c>
    </row>
  </sheetData>
  <hyperlinks>
    <hyperlink ref="C6" r:id="rId1" display="http://www.digikey.com/product-detail/en/1N4004-T/1N4004DICT-ND/160593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Portland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Cope</dc:creator>
  <cp:lastModifiedBy>Max Cope</cp:lastModifiedBy>
  <dcterms:created xsi:type="dcterms:W3CDTF">2013-11-06T20:50:49Z</dcterms:created>
  <dcterms:modified xsi:type="dcterms:W3CDTF">2013-11-20T21:38:41Z</dcterms:modified>
</cp:coreProperties>
</file>